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ykaz czynników" sheetId="1" state="visible" r:id="rId1"/>
    <sheet xmlns:r="http://schemas.openxmlformats.org/officeDocument/2006/relationships" name="Podsumowanie" sheetId="2" state="visible" r:id="rId2"/>
    <sheet xmlns:r="http://schemas.openxmlformats.org/officeDocument/2006/relationships" name="Grupy i oznaczenia" sheetId="3" state="visible" r:id="rId3"/>
    <sheet xmlns:r="http://schemas.openxmlformats.org/officeDocument/2006/relationships" name="O arkuszu" sheetId="4" state="visible" r:id="rId4"/>
  </sheets>
  <definedNames>
    <definedName name="_xlnm._FilterDatabase" localSheetId="0" hidden="1">'Wykaz czynników'!$A$4:$I$522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  <font>
      <name val="Calibri"/>
      <b val="1"/>
      <color rgb="000F172A"/>
      <sz val="10"/>
    </font>
  </fonts>
  <fills count="6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DF2E2"/>
      </patternFill>
    </fill>
    <fill>
      <patternFill patternType="solid">
        <fgColor rgb="00FBE9E9"/>
      </patternFill>
    </fill>
    <fill>
      <patternFill patternType="solid">
        <fgColor rgb="00EEF3FC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general" vertical="top" wrapText="1"/>
    </xf>
    <xf numFmtId="0" fontId="5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general" vertical="top"/>
    </xf>
    <xf numFmtId="0" fontId="4" fillId="3" borderId="1" applyAlignment="1" pivotButton="0" quotePrefix="0" xfId="0">
      <alignment horizontal="center" vertical="top"/>
    </xf>
    <xf numFmtId="0" fontId="4" fillId="3" borderId="1" applyAlignment="1" pivotButton="0" quotePrefix="0" xfId="0">
      <alignment horizontal="general" vertical="top" wrapText="1"/>
    </xf>
    <xf numFmtId="0" fontId="5" fillId="3" borderId="1" applyAlignment="1" pivotButton="0" quotePrefix="0" xfId="0">
      <alignment horizontal="center" vertical="top"/>
    </xf>
    <xf numFmtId="0" fontId="4" fillId="3" borderId="1" applyAlignment="1" pivotButton="0" quotePrefix="0" xfId="0">
      <alignment horizontal="general" vertical="top"/>
    </xf>
    <xf numFmtId="0" fontId="4" fillId="4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general" vertical="top" wrapText="1"/>
    </xf>
    <xf numFmtId="0" fontId="5" fillId="4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general" vertical="top"/>
    </xf>
    <xf numFmtId="0" fontId="5" fillId="0" borderId="1" applyAlignment="1" pivotButton="0" quotePrefix="0" xfId="0">
      <alignment horizontal="general" vertical="top"/>
    </xf>
    <xf numFmtId="1" fontId="5" fillId="5" borderId="1" applyAlignment="1" pivotButton="0" quotePrefix="0" xfId="0">
      <alignment horizontal="center" vertical="top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6" customWidth="1" min="2" max="2"/>
    <col width="11" customWidth="1" min="3" max="3"/>
    <col width="24" customWidth="1" min="4" max="4"/>
    <col width="13" customWidth="1" min="5" max="5"/>
    <col width="13" customWidth="1" min="6" max="6"/>
    <col width="22" customWidth="1" min="7" max="7"/>
    <col width="22" customWidth="1" min="8" max="8"/>
    <col width="9" customWidth="1" min="9" max="9"/>
  </cols>
  <sheetData>
    <row r="1" ht="24" customHeight="1">
      <c r="A1" s="1" t="inlineStr">
        <is>
          <t>Wykaz szkodliwych czynników biologicznych</t>
        </is>
      </c>
    </row>
    <row r="2" ht="34" customHeight="1">
      <c r="A2" s="2" t="inlineStr">
        <is>
          <t>Załącznik nr 1 do rozporządzenia Ministra Zdrowia z 22 kwietnia 2005 r., tekst jednolity Dz. U. z 2026 r. poz. 103. Dane przepisane z tekstu aktu. Filtry są włączone w wierszu nagłówkowym: użyj ich, żeby zawęzić listę do grupy zagrożenia, kategorii albo oznaczenia dodatkowego.</t>
        </is>
      </c>
    </row>
    <row r="4" ht="40" customHeight="1">
      <c r="A4" s="3" t="inlineStr">
        <is>
          <t>Lp.</t>
        </is>
      </c>
      <c r="B4" s="3" t="inlineStr">
        <is>
          <t>Szkodliwy czynnik biologiczny</t>
        </is>
      </c>
      <c r="C4" s="3" t="inlineStr">
        <is>
          <t>Grupa</t>
        </is>
      </c>
      <c r="D4" s="3" t="inlineStr">
        <is>
          <t>Kategoria</t>
        </is>
      </c>
      <c r="E4" s="3" t="inlineStr">
        <is>
          <t>Nie drogą powietrzną</t>
        </is>
      </c>
      <c r="F4" s="3" t="inlineStr">
        <is>
          <t>Oznaczenia</t>
        </is>
      </c>
      <c r="G4" s="3" t="inlineStr">
        <is>
          <t>Rodzina (wirusy)</t>
        </is>
      </c>
      <c r="H4" s="3" t="inlineStr">
        <is>
          <t>Rodzaj (wirusy)</t>
        </is>
      </c>
      <c r="I4" s="3" t="inlineStr">
        <is>
          <t>Strona</t>
        </is>
      </c>
    </row>
    <row r="5">
      <c r="A5" s="4" t="n">
        <v>1</v>
      </c>
      <c r="B5" s="5" t="inlineStr">
        <is>
          <t>Actinomadura madurae</t>
        </is>
      </c>
      <c r="C5" s="6" t="n">
        <v>2</v>
      </c>
      <c r="D5" s="7" t="inlineStr">
        <is>
          <t>Bakterie i podobne organizmy</t>
        </is>
      </c>
      <c r="E5" s="4" t="inlineStr"/>
      <c r="F5" s="4" t="inlineStr"/>
      <c r="G5" s="7" t="inlineStr"/>
      <c r="H5" s="7" t="inlineStr"/>
      <c r="I5" s="4" t="n">
        <v>11</v>
      </c>
    </row>
    <row r="6">
      <c r="A6" s="4" t="n">
        <v>2</v>
      </c>
      <c r="B6" s="5" t="inlineStr">
        <is>
          <t>Actinomadura pelletieri</t>
        </is>
      </c>
      <c r="C6" s="6" t="n">
        <v>2</v>
      </c>
      <c r="D6" s="7" t="inlineStr">
        <is>
          <t>Bakterie i podobne organizmy</t>
        </is>
      </c>
      <c r="E6" s="4" t="inlineStr"/>
      <c r="F6" s="4" t="inlineStr"/>
      <c r="G6" s="7" t="inlineStr"/>
      <c r="H6" s="7" t="inlineStr"/>
      <c r="I6" s="4" t="n">
        <v>11</v>
      </c>
    </row>
    <row r="7">
      <c r="A7" s="4" t="n">
        <v>3</v>
      </c>
      <c r="B7" s="5" t="inlineStr">
        <is>
          <t>Actinomyces gerencseriae</t>
        </is>
      </c>
      <c r="C7" s="6" t="n">
        <v>2</v>
      </c>
      <c r="D7" s="7" t="inlineStr">
        <is>
          <t>Bakterie i podobne organizmy</t>
        </is>
      </c>
      <c r="E7" s="4" t="inlineStr"/>
      <c r="F7" s="4" t="inlineStr"/>
      <c r="G7" s="7" t="inlineStr"/>
      <c r="H7" s="7" t="inlineStr"/>
      <c r="I7" s="4" t="n">
        <v>11</v>
      </c>
    </row>
    <row r="8">
      <c r="A8" s="4" t="n">
        <v>4</v>
      </c>
      <c r="B8" s="5" t="inlineStr">
        <is>
          <t>Actinomyces israelii</t>
        </is>
      </c>
      <c r="C8" s="6" t="n">
        <v>2</v>
      </c>
      <c r="D8" s="7" t="inlineStr">
        <is>
          <t>Bakterie i podobne organizmy</t>
        </is>
      </c>
      <c r="E8" s="4" t="inlineStr"/>
      <c r="F8" s="4" t="inlineStr"/>
      <c r="G8" s="7" t="inlineStr"/>
      <c r="H8" s="7" t="inlineStr"/>
      <c r="I8" s="4" t="n">
        <v>11</v>
      </c>
    </row>
    <row r="9">
      <c r="A9" s="4" t="n">
        <v>5</v>
      </c>
      <c r="B9" s="5" t="inlineStr">
        <is>
          <t>Actinomyces spp.</t>
        </is>
      </c>
      <c r="C9" s="6" t="n">
        <v>2</v>
      </c>
      <c r="D9" s="7" t="inlineStr">
        <is>
          <t>Bakterie i podobne organizmy</t>
        </is>
      </c>
      <c r="E9" s="4" t="inlineStr"/>
      <c r="F9" s="4" t="inlineStr"/>
      <c r="G9" s="7" t="inlineStr"/>
      <c r="H9" s="7" t="inlineStr"/>
      <c r="I9" s="4" t="n">
        <v>11</v>
      </c>
    </row>
    <row r="10">
      <c r="A10" s="4" t="n">
        <v>6</v>
      </c>
      <c r="B10" s="5" t="inlineStr">
        <is>
          <t>Aggregatibacter actinomycetemcomitans (Actinobacillus actinomycetemcomitans)</t>
        </is>
      </c>
      <c r="C10" s="6" t="n">
        <v>2</v>
      </c>
      <c r="D10" s="7" t="inlineStr">
        <is>
          <t>Bakterie i podobne organizmy</t>
        </is>
      </c>
      <c r="E10" s="4" t="inlineStr"/>
      <c r="F10" s="4" t="inlineStr"/>
      <c r="G10" s="7" t="inlineStr"/>
      <c r="H10" s="7" t="inlineStr"/>
      <c r="I10" s="4" t="n">
        <v>11</v>
      </c>
    </row>
    <row r="11">
      <c r="A11" s="4" t="n">
        <v>7</v>
      </c>
      <c r="B11" s="5" t="inlineStr">
        <is>
          <t>Anaplasma spp.</t>
        </is>
      </c>
      <c r="C11" s="6" t="n">
        <v>2</v>
      </c>
      <c r="D11" s="7" t="inlineStr">
        <is>
          <t>Bakterie i podobne organizmy</t>
        </is>
      </c>
      <c r="E11" s="4" t="inlineStr"/>
      <c r="F11" s="4" t="inlineStr"/>
      <c r="G11" s="7" t="inlineStr"/>
      <c r="H11" s="7" t="inlineStr"/>
      <c r="I11" s="4" t="n">
        <v>11</v>
      </c>
    </row>
    <row r="12">
      <c r="A12" s="4" t="n">
        <v>8</v>
      </c>
      <c r="B12" s="5" t="inlineStr">
        <is>
          <t>Arcanobacterium haemolyticum (Corynebacterium haenolyticum)</t>
        </is>
      </c>
      <c r="C12" s="6" t="n">
        <v>2</v>
      </c>
      <c r="D12" s="7" t="inlineStr">
        <is>
          <t>Bakterie i podobne organizmy</t>
        </is>
      </c>
      <c r="E12" s="4" t="inlineStr"/>
      <c r="F12" s="4" t="inlineStr"/>
      <c r="G12" s="7" t="inlineStr"/>
      <c r="H12" s="7" t="inlineStr"/>
      <c r="I12" s="4" t="n">
        <v>11</v>
      </c>
    </row>
    <row r="13">
      <c r="A13" s="4" t="n">
        <v>9</v>
      </c>
      <c r="B13" s="5" t="inlineStr">
        <is>
          <t>Arcobacter butzleri</t>
        </is>
      </c>
      <c r="C13" s="6" t="n">
        <v>2</v>
      </c>
      <c r="D13" s="7" t="inlineStr">
        <is>
          <t>Bakterie i podobne organizmy</t>
        </is>
      </c>
      <c r="E13" s="4" t="inlineStr"/>
      <c r="F13" s="4" t="inlineStr"/>
      <c r="G13" s="7" t="inlineStr"/>
      <c r="H13" s="7" t="inlineStr"/>
      <c r="I13" s="4" t="n">
        <v>11</v>
      </c>
    </row>
    <row r="14">
      <c r="A14" s="8" t="n">
        <v>10</v>
      </c>
      <c r="B14" s="9" t="inlineStr">
        <is>
          <t>Bacillus anthracis</t>
        </is>
      </c>
      <c r="C14" s="10" t="n">
        <v>3</v>
      </c>
      <c r="D14" s="11" t="inlineStr">
        <is>
          <t>Bakterie i podobne organizmy</t>
        </is>
      </c>
      <c r="E14" s="8" t="inlineStr"/>
      <c r="F14" s="8" t="inlineStr">
        <is>
          <t>T</t>
        </is>
      </c>
      <c r="G14" s="11" t="inlineStr"/>
      <c r="H14" s="11" t="inlineStr"/>
      <c r="I14" s="8" t="n">
        <v>11</v>
      </c>
    </row>
    <row r="15">
      <c r="A15" s="4" t="n">
        <v>11</v>
      </c>
      <c r="B15" s="5" t="inlineStr">
        <is>
          <t>Bacteroides fragilis</t>
        </is>
      </c>
      <c r="C15" s="6" t="n">
        <v>2</v>
      </c>
      <c r="D15" s="7" t="inlineStr">
        <is>
          <t>Bakterie i podobne organizmy</t>
        </is>
      </c>
      <c r="E15" s="4" t="inlineStr"/>
      <c r="F15" s="4" t="inlineStr"/>
      <c r="G15" s="7" t="inlineStr"/>
      <c r="H15" s="7" t="inlineStr"/>
      <c r="I15" s="4" t="n">
        <v>11</v>
      </c>
    </row>
    <row r="16">
      <c r="A16" s="4" t="n">
        <v>12</v>
      </c>
      <c r="B16" s="5" t="inlineStr">
        <is>
          <t>Bacteroides spp.</t>
        </is>
      </c>
      <c r="C16" s="6" t="n">
        <v>2</v>
      </c>
      <c r="D16" s="7" t="inlineStr">
        <is>
          <t>Bakterie i podobne organizmy</t>
        </is>
      </c>
      <c r="E16" s="4" t="inlineStr"/>
      <c r="F16" s="4" t="inlineStr"/>
      <c r="G16" s="7" t="inlineStr"/>
      <c r="H16" s="7" t="inlineStr"/>
      <c r="I16" s="4" t="n">
        <v>11</v>
      </c>
    </row>
    <row r="17">
      <c r="A17" s="4" t="n">
        <v>13</v>
      </c>
      <c r="B17" s="5" t="inlineStr">
        <is>
          <t>Bartonella (Rochalimaea) spp.</t>
        </is>
      </c>
      <c r="C17" s="6" t="n">
        <v>2</v>
      </c>
      <c r="D17" s="7" t="inlineStr">
        <is>
          <t>Bakterie i podobne organizmy</t>
        </is>
      </c>
      <c r="E17" s="4" t="inlineStr"/>
      <c r="F17" s="4" t="inlineStr"/>
      <c r="G17" s="7" t="inlineStr"/>
      <c r="H17" s="7" t="inlineStr"/>
      <c r="I17" s="4" t="n">
        <v>11</v>
      </c>
    </row>
    <row r="18">
      <c r="A18" s="4" t="n">
        <v>14</v>
      </c>
      <c r="B18" s="5" t="inlineStr">
        <is>
          <t>Bartonella bacilliformis</t>
        </is>
      </c>
      <c r="C18" s="6" t="n">
        <v>2</v>
      </c>
      <c r="D18" s="7" t="inlineStr">
        <is>
          <t>Bakterie i podobne organizmy</t>
        </is>
      </c>
      <c r="E18" s="4" t="inlineStr"/>
      <c r="F18" s="4" t="inlineStr"/>
      <c r="G18" s="7" t="inlineStr"/>
      <c r="H18" s="7" t="inlineStr"/>
      <c r="I18" s="4" t="n">
        <v>11</v>
      </c>
    </row>
    <row r="19">
      <c r="A19" s="4" t="n">
        <v>15</v>
      </c>
      <c r="B19" s="5" t="inlineStr">
        <is>
          <t>Bartonella quintana (Rochalimaea quintana)</t>
        </is>
      </c>
      <c r="C19" s="6" t="n">
        <v>2</v>
      </c>
      <c r="D19" s="7" t="inlineStr">
        <is>
          <t>Bakterie i podobne organizmy</t>
        </is>
      </c>
      <c r="E19" s="4" t="inlineStr"/>
      <c r="F19" s="4" t="inlineStr"/>
      <c r="G19" s="7" t="inlineStr"/>
      <c r="H19" s="7" t="inlineStr"/>
      <c r="I19" s="4" t="n">
        <v>11</v>
      </c>
    </row>
    <row r="20">
      <c r="A20" s="4" t="n">
        <v>16</v>
      </c>
      <c r="B20" s="5" t="inlineStr">
        <is>
          <t>Bordetella bronchiseptica</t>
        </is>
      </c>
      <c r="C20" s="6" t="n">
        <v>2</v>
      </c>
      <c r="D20" s="7" t="inlineStr">
        <is>
          <t>Bakterie i podobne organizmy</t>
        </is>
      </c>
      <c r="E20" s="4" t="inlineStr"/>
      <c r="F20" s="4" t="inlineStr"/>
      <c r="G20" s="7" t="inlineStr"/>
      <c r="H20" s="7" t="inlineStr"/>
      <c r="I20" s="4" t="n">
        <v>11</v>
      </c>
    </row>
    <row r="21">
      <c r="A21" s="4" t="n">
        <v>17</v>
      </c>
      <c r="B21" s="5" t="inlineStr">
        <is>
          <t>Bordetella parapertussis</t>
        </is>
      </c>
      <c r="C21" s="6" t="n">
        <v>2</v>
      </c>
      <c r="D21" s="7" t="inlineStr">
        <is>
          <t>Bakterie i podobne organizmy</t>
        </is>
      </c>
      <c r="E21" s="4" t="inlineStr"/>
      <c r="F21" s="4" t="inlineStr"/>
      <c r="G21" s="7" t="inlineStr"/>
      <c r="H21" s="7" t="inlineStr"/>
      <c r="I21" s="4" t="n">
        <v>11</v>
      </c>
    </row>
    <row r="22">
      <c r="A22" s="4" t="n">
        <v>18</v>
      </c>
      <c r="B22" s="5" t="inlineStr">
        <is>
          <t>Bordetella pertussis</t>
        </is>
      </c>
      <c r="C22" s="6" t="n">
        <v>2</v>
      </c>
      <c r="D22" s="7" t="inlineStr">
        <is>
          <t>Bakterie i podobne organizmy</t>
        </is>
      </c>
      <c r="E22" s="4" t="inlineStr"/>
      <c r="F22" s="4" t="inlineStr">
        <is>
          <t>T, V</t>
        </is>
      </c>
      <c r="G22" s="7" t="inlineStr"/>
      <c r="H22" s="7" t="inlineStr"/>
      <c r="I22" s="4" t="n">
        <v>11</v>
      </c>
    </row>
    <row r="23">
      <c r="A23" s="4" t="n">
        <v>19</v>
      </c>
      <c r="B23" s="5" t="inlineStr">
        <is>
          <t>Bordetella spp.</t>
        </is>
      </c>
      <c r="C23" s="6" t="n">
        <v>2</v>
      </c>
      <c r="D23" s="7" t="inlineStr">
        <is>
          <t>Bakterie i podobne organizmy</t>
        </is>
      </c>
      <c r="E23" s="4" t="inlineStr"/>
      <c r="F23" s="4" t="inlineStr"/>
      <c r="G23" s="7" t="inlineStr"/>
      <c r="H23" s="7" t="inlineStr"/>
      <c r="I23" s="4" t="n">
        <v>11</v>
      </c>
    </row>
    <row r="24">
      <c r="A24" s="4" t="n">
        <v>20</v>
      </c>
      <c r="B24" s="5" t="inlineStr">
        <is>
          <t>Borrelia burgdorferi</t>
        </is>
      </c>
      <c r="C24" s="6" t="n">
        <v>2</v>
      </c>
      <c r="D24" s="7" t="inlineStr">
        <is>
          <t>Bakterie i podobne organizmy</t>
        </is>
      </c>
      <c r="E24" s="4" t="inlineStr"/>
      <c r="F24" s="4" t="inlineStr"/>
      <c r="G24" s="7" t="inlineStr"/>
      <c r="H24" s="7" t="inlineStr"/>
      <c r="I24" s="4" t="n">
        <v>11</v>
      </c>
    </row>
    <row r="25">
      <c r="A25" s="4" t="n">
        <v>21</v>
      </c>
      <c r="B25" s="5" t="inlineStr">
        <is>
          <t>Borrelia duttonii</t>
        </is>
      </c>
      <c r="C25" s="6" t="n">
        <v>2</v>
      </c>
      <c r="D25" s="7" t="inlineStr">
        <is>
          <t>Bakterie i podobne organizmy</t>
        </is>
      </c>
      <c r="E25" s="4" t="inlineStr"/>
      <c r="F25" s="4" t="inlineStr"/>
      <c r="G25" s="7" t="inlineStr"/>
      <c r="H25" s="7" t="inlineStr"/>
      <c r="I25" s="4" t="n">
        <v>11</v>
      </c>
    </row>
    <row r="26">
      <c r="A26" s="4" t="n">
        <v>22</v>
      </c>
      <c r="B26" s="5" t="inlineStr">
        <is>
          <t>Borrelia recurrentis</t>
        </is>
      </c>
      <c r="C26" s="6" t="n">
        <v>2</v>
      </c>
      <c r="D26" s="7" t="inlineStr">
        <is>
          <t>Bakterie i podobne organizmy</t>
        </is>
      </c>
      <c r="E26" s="4" t="inlineStr"/>
      <c r="F26" s="4" t="inlineStr"/>
      <c r="G26" s="7" t="inlineStr"/>
      <c r="H26" s="7" t="inlineStr"/>
      <c r="I26" s="4" t="n">
        <v>11</v>
      </c>
    </row>
    <row r="27">
      <c r="A27" s="4" t="n">
        <v>23</v>
      </c>
      <c r="B27" s="5" t="inlineStr">
        <is>
          <t>Borrelia spp.</t>
        </is>
      </c>
      <c r="C27" s="6" t="n">
        <v>2</v>
      </c>
      <c r="D27" s="7" t="inlineStr">
        <is>
          <t>Bakterie i podobne organizmy</t>
        </is>
      </c>
      <c r="E27" s="4" t="inlineStr"/>
      <c r="F27" s="4" t="inlineStr"/>
      <c r="G27" s="7" t="inlineStr"/>
      <c r="H27" s="7" t="inlineStr"/>
      <c r="I27" s="4" t="n">
        <v>11</v>
      </c>
    </row>
    <row r="28">
      <c r="A28" s="4" t="n">
        <v>24</v>
      </c>
      <c r="B28" s="5" t="inlineStr">
        <is>
          <t>Brachyspira spp.</t>
        </is>
      </c>
      <c r="C28" s="6" t="n">
        <v>2</v>
      </c>
      <c r="D28" s="7" t="inlineStr">
        <is>
          <t>Bakterie i podobne organizmy</t>
        </is>
      </c>
      <c r="E28" s="4" t="inlineStr"/>
      <c r="F28" s="4" t="inlineStr"/>
      <c r="G28" s="7" t="inlineStr"/>
      <c r="H28" s="7" t="inlineStr"/>
      <c r="I28" s="4" t="n">
        <v>11</v>
      </c>
    </row>
    <row r="29">
      <c r="A29" s="4" t="n">
        <v>25</v>
      </c>
      <c r="B29" s="5" t="inlineStr">
        <is>
          <t>Brevibacterium linens</t>
        </is>
      </c>
      <c r="C29" s="6" t="n">
        <v>2</v>
      </c>
      <c r="D29" s="7" t="inlineStr">
        <is>
          <t>Bakterie i podobne organizmy</t>
        </is>
      </c>
      <c r="E29" s="4" t="inlineStr"/>
      <c r="F29" s="4" t="inlineStr">
        <is>
          <t>A</t>
        </is>
      </c>
      <c r="G29" s="7" t="inlineStr"/>
      <c r="H29" s="7" t="inlineStr"/>
      <c r="I29" s="4" t="n">
        <v>11</v>
      </c>
    </row>
    <row r="30">
      <c r="A30" s="8" t="n">
        <v>26</v>
      </c>
      <c r="B30" s="9" t="inlineStr">
        <is>
          <t>Brucella abortus</t>
        </is>
      </c>
      <c r="C30" s="10" t="n">
        <v>3</v>
      </c>
      <c r="D30" s="11" t="inlineStr">
        <is>
          <t>Bakterie i podobne organizmy</t>
        </is>
      </c>
      <c r="E30" s="8" t="inlineStr"/>
      <c r="F30" s="8" t="inlineStr"/>
      <c r="G30" s="11" t="inlineStr"/>
      <c r="H30" s="11" t="inlineStr"/>
      <c r="I30" s="8" t="n">
        <v>11</v>
      </c>
    </row>
    <row r="31">
      <c r="A31" s="8" t="n">
        <v>27</v>
      </c>
      <c r="B31" s="9" t="inlineStr">
        <is>
          <t>Brucella canis</t>
        </is>
      </c>
      <c r="C31" s="10" t="n">
        <v>3</v>
      </c>
      <c r="D31" s="11" t="inlineStr">
        <is>
          <t>Bakterie i podobne organizmy</t>
        </is>
      </c>
      <c r="E31" s="8" t="inlineStr"/>
      <c r="F31" s="8" t="inlineStr"/>
      <c r="G31" s="11" t="inlineStr"/>
      <c r="H31" s="11" t="inlineStr"/>
      <c r="I31" s="8" t="n">
        <v>11</v>
      </c>
    </row>
    <row r="32">
      <c r="A32" s="8" t="n">
        <v>28</v>
      </c>
      <c r="B32" s="9" t="inlineStr">
        <is>
          <t>Brucella inopinata</t>
        </is>
      </c>
      <c r="C32" s="10" t="n">
        <v>3</v>
      </c>
      <c r="D32" s="11" t="inlineStr">
        <is>
          <t>Bakterie i podobne organizmy</t>
        </is>
      </c>
      <c r="E32" s="8" t="inlineStr"/>
      <c r="F32" s="8" t="inlineStr"/>
      <c r="G32" s="11" t="inlineStr"/>
      <c r="H32" s="11" t="inlineStr"/>
      <c r="I32" s="8" t="n">
        <v>11</v>
      </c>
    </row>
    <row r="33">
      <c r="A33" s="8" t="n">
        <v>29</v>
      </c>
      <c r="B33" s="9" t="inlineStr">
        <is>
          <t>Brucella melitensis</t>
        </is>
      </c>
      <c r="C33" s="10" t="n">
        <v>3</v>
      </c>
      <c r="D33" s="11" t="inlineStr">
        <is>
          <t>Bakterie i podobne organizmy</t>
        </is>
      </c>
      <c r="E33" s="8" t="inlineStr"/>
      <c r="F33" s="8" t="inlineStr"/>
      <c r="G33" s="11" t="inlineStr"/>
      <c r="H33" s="11" t="inlineStr"/>
      <c r="I33" s="8" t="n">
        <v>11</v>
      </c>
    </row>
    <row r="34">
      <c r="A34" s="8" t="n">
        <v>30</v>
      </c>
      <c r="B34" s="9" t="inlineStr">
        <is>
          <t>Brucella suis</t>
        </is>
      </c>
      <c r="C34" s="10" t="n">
        <v>3</v>
      </c>
      <c r="D34" s="11" t="inlineStr">
        <is>
          <t>Bakterie i podobne organizmy</t>
        </is>
      </c>
      <c r="E34" s="8" t="inlineStr"/>
      <c r="F34" s="8" t="inlineStr"/>
      <c r="G34" s="11" t="inlineStr"/>
      <c r="H34" s="11" t="inlineStr"/>
      <c r="I34" s="8" t="n">
        <v>11</v>
      </c>
    </row>
    <row r="35">
      <c r="A35" s="4" t="n">
        <v>31</v>
      </c>
      <c r="B35" s="5" t="inlineStr">
        <is>
          <t>Burkholderia cepacia</t>
        </is>
      </c>
      <c r="C35" s="6" t="n">
        <v>2</v>
      </c>
      <c r="D35" s="7" t="inlineStr">
        <is>
          <t>Bakterie i podobne organizmy</t>
        </is>
      </c>
      <c r="E35" s="4" t="inlineStr"/>
      <c r="F35" s="4" t="inlineStr"/>
      <c r="G35" s="7" t="inlineStr"/>
      <c r="H35" s="7" t="inlineStr"/>
      <c r="I35" s="4" t="n">
        <v>11</v>
      </c>
    </row>
    <row r="36">
      <c r="A36" s="8" t="n">
        <v>32</v>
      </c>
      <c r="B36" s="9" t="inlineStr">
        <is>
          <t>Burkholderia mallei (Pseudomonas mallei)</t>
        </is>
      </c>
      <c r="C36" s="10" t="n">
        <v>3</v>
      </c>
      <c r="D36" s="11" t="inlineStr">
        <is>
          <t>Bakterie i podobne organizmy</t>
        </is>
      </c>
      <c r="E36" s="8" t="inlineStr"/>
      <c r="F36" s="8" t="inlineStr"/>
      <c r="G36" s="11" t="inlineStr"/>
      <c r="H36" s="11" t="inlineStr"/>
      <c r="I36" s="8" t="n">
        <v>12</v>
      </c>
    </row>
    <row r="37">
      <c r="A37" s="8" t="n">
        <v>33</v>
      </c>
      <c r="B37" s="9" t="inlineStr">
        <is>
          <t>Burkholderia pseudomallei (Pseudomonas pseudomallei)</t>
        </is>
      </c>
      <c r="C37" s="10" t="n">
        <v>3</v>
      </c>
      <c r="D37" s="11" t="inlineStr">
        <is>
          <t>Bakterie i podobne organizmy</t>
        </is>
      </c>
      <c r="E37" s="8" t="inlineStr"/>
      <c r="F37" s="8" t="inlineStr">
        <is>
          <t>D</t>
        </is>
      </c>
      <c r="G37" s="11" t="inlineStr"/>
      <c r="H37" s="11" t="inlineStr"/>
      <c r="I37" s="8" t="n">
        <v>12</v>
      </c>
    </row>
    <row r="38">
      <c r="A38" s="4" t="n">
        <v>34</v>
      </c>
      <c r="B38" s="5" t="inlineStr">
        <is>
          <t>Campylobacter fetus subsp. fetus</t>
        </is>
      </c>
      <c r="C38" s="6" t="n">
        <v>2</v>
      </c>
      <c r="D38" s="7" t="inlineStr">
        <is>
          <t>Bakterie i podobne organizmy</t>
        </is>
      </c>
      <c r="E38" s="4" t="inlineStr"/>
      <c r="F38" s="4" t="inlineStr"/>
      <c r="G38" s="7" t="inlineStr"/>
      <c r="H38" s="7" t="inlineStr"/>
      <c r="I38" s="4" t="n">
        <v>12</v>
      </c>
    </row>
    <row r="39">
      <c r="A39" s="4" t="n">
        <v>35</v>
      </c>
      <c r="B39" s="5" t="inlineStr">
        <is>
          <t>Campylobacter fetus subsp. venerealis</t>
        </is>
      </c>
      <c r="C39" s="6" t="n">
        <v>2</v>
      </c>
      <c r="D39" s="7" t="inlineStr">
        <is>
          <t>Bakterie i podobne organizmy</t>
        </is>
      </c>
      <c r="E39" s="4" t="inlineStr"/>
      <c r="F39" s="4" t="inlineStr"/>
      <c r="G39" s="7" t="inlineStr"/>
      <c r="H39" s="7" t="inlineStr"/>
      <c r="I39" s="4" t="n">
        <v>12</v>
      </c>
    </row>
    <row r="40">
      <c r="A40" s="4" t="n">
        <v>36</v>
      </c>
      <c r="B40" s="5" t="inlineStr">
        <is>
          <t>Campylobacter jejuni subsp. doylei</t>
        </is>
      </c>
      <c r="C40" s="6" t="n">
        <v>2</v>
      </c>
      <c r="D40" s="7" t="inlineStr">
        <is>
          <t>Bakterie i podobne organizmy</t>
        </is>
      </c>
      <c r="E40" s="4" t="inlineStr"/>
      <c r="F40" s="4" t="inlineStr"/>
      <c r="G40" s="7" t="inlineStr"/>
      <c r="H40" s="7" t="inlineStr"/>
      <c r="I40" s="4" t="n">
        <v>12</v>
      </c>
    </row>
    <row r="41">
      <c r="A41" s="4" t="n">
        <v>37</v>
      </c>
      <c r="B41" s="5" t="inlineStr">
        <is>
          <t>Campylobacter jejuni subsp. jejuni</t>
        </is>
      </c>
      <c r="C41" s="6" t="n">
        <v>2</v>
      </c>
      <c r="D41" s="7" t="inlineStr">
        <is>
          <t>Bakterie i podobne organizmy</t>
        </is>
      </c>
      <c r="E41" s="4" t="inlineStr"/>
      <c r="F41" s="4" t="inlineStr"/>
      <c r="G41" s="7" t="inlineStr"/>
      <c r="H41" s="7" t="inlineStr"/>
      <c r="I41" s="4" t="n">
        <v>12</v>
      </c>
    </row>
    <row r="42">
      <c r="A42" s="4" t="n">
        <v>38</v>
      </c>
      <c r="B42" s="5" t="inlineStr">
        <is>
          <t>Campylobacter spp.</t>
        </is>
      </c>
      <c r="C42" s="6" t="n">
        <v>2</v>
      </c>
      <c r="D42" s="7" t="inlineStr">
        <is>
          <t>Bakterie i podobne organizmy</t>
        </is>
      </c>
      <c r="E42" s="4" t="inlineStr"/>
      <c r="F42" s="4" t="inlineStr"/>
      <c r="G42" s="7" t="inlineStr"/>
      <c r="H42" s="7" t="inlineStr"/>
      <c r="I42" s="4" t="n">
        <v>12</v>
      </c>
    </row>
    <row r="43">
      <c r="A43" s="4" t="n">
        <v>39</v>
      </c>
      <c r="B43" s="5" t="inlineStr">
        <is>
          <t>Cardiobacterium hominis</t>
        </is>
      </c>
      <c r="C43" s="6" t="n">
        <v>2</v>
      </c>
      <c r="D43" s="7" t="inlineStr">
        <is>
          <t>Bakterie i podobne organizmy</t>
        </is>
      </c>
      <c r="E43" s="4" t="inlineStr"/>
      <c r="F43" s="4" t="inlineStr"/>
      <c r="G43" s="7" t="inlineStr"/>
      <c r="H43" s="7" t="inlineStr"/>
      <c r="I43" s="4" t="n">
        <v>12</v>
      </c>
    </row>
    <row r="44">
      <c r="A44" s="4" t="n">
        <v>40</v>
      </c>
      <c r="B44" s="5" t="inlineStr">
        <is>
          <t>Cardiobacterium valvarum</t>
        </is>
      </c>
      <c r="C44" s="6" t="n">
        <v>2</v>
      </c>
      <c r="D44" s="7" t="inlineStr">
        <is>
          <t>Bakterie i podobne organizmy</t>
        </is>
      </c>
      <c r="E44" s="4" t="inlineStr"/>
      <c r="F44" s="4" t="inlineStr"/>
      <c r="G44" s="7" t="inlineStr"/>
      <c r="H44" s="7" t="inlineStr"/>
      <c r="I44" s="4" t="n">
        <v>12</v>
      </c>
    </row>
    <row r="45">
      <c r="A45" s="4" t="n">
        <v>41</v>
      </c>
      <c r="B45" s="5" t="inlineStr">
        <is>
          <t>Chlamydia abortus (Chlamydophila abortus)</t>
        </is>
      </c>
      <c r="C45" s="6" t="n">
        <v>2</v>
      </c>
      <c r="D45" s="7" t="inlineStr">
        <is>
          <t>Bakterie i podobne organizmy</t>
        </is>
      </c>
      <c r="E45" s="4" t="inlineStr"/>
      <c r="F45" s="4" t="inlineStr"/>
      <c r="G45" s="7" t="inlineStr"/>
      <c r="H45" s="7" t="inlineStr"/>
      <c r="I45" s="4" t="n">
        <v>12</v>
      </c>
    </row>
    <row r="46">
      <c r="A46" s="4" t="n">
        <v>42</v>
      </c>
      <c r="B46" s="5" t="inlineStr">
        <is>
          <t>Chlamydia caviae (Chlamydophila caviae)</t>
        </is>
      </c>
      <c r="C46" s="6" t="n">
        <v>2</v>
      </c>
      <c r="D46" s="7" t="inlineStr">
        <is>
          <t>Bakterie i podobne organizmy</t>
        </is>
      </c>
      <c r="E46" s="4" t="inlineStr"/>
      <c r="F46" s="4" t="inlineStr"/>
      <c r="G46" s="7" t="inlineStr"/>
      <c r="H46" s="7" t="inlineStr"/>
      <c r="I46" s="4" t="n">
        <v>12</v>
      </c>
    </row>
    <row r="47">
      <c r="A47" s="4" t="n">
        <v>43</v>
      </c>
      <c r="B47" s="5" t="inlineStr">
        <is>
          <t>Chlamydia felis (Chlamydophila felis)</t>
        </is>
      </c>
      <c r="C47" s="6" t="n">
        <v>2</v>
      </c>
      <c r="D47" s="7" t="inlineStr">
        <is>
          <t>Bakterie i podobne organizmy</t>
        </is>
      </c>
      <c r="E47" s="4" t="inlineStr"/>
      <c r="F47" s="4" t="inlineStr"/>
      <c r="G47" s="7" t="inlineStr"/>
      <c r="H47" s="7" t="inlineStr"/>
      <c r="I47" s="4" t="n">
        <v>12</v>
      </c>
    </row>
    <row r="48">
      <c r="A48" s="4" t="n">
        <v>44</v>
      </c>
      <c r="B48" s="5" t="inlineStr">
        <is>
          <t>Chlamydia pneumoniae (Chlamydophila pneumoniae)</t>
        </is>
      </c>
      <c r="C48" s="6" t="n">
        <v>2</v>
      </c>
      <c r="D48" s="7" t="inlineStr">
        <is>
          <t>Bakterie i podobne organizmy</t>
        </is>
      </c>
      <c r="E48" s="4" t="inlineStr"/>
      <c r="F48" s="4" t="inlineStr"/>
      <c r="G48" s="7" t="inlineStr"/>
      <c r="H48" s="7" t="inlineStr"/>
      <c r="I48" s="4" t="n">
        <v>12</v>
      </c>
    </row>
    <row r="49">
      <c r="A49" s="4" t="n">
        <v>45</v>
      </c>
      <c r="B49" s="5" t="inlineStr">
        <is>
          <t>Chlamydia psittaci (Chlamydophila psittaci) (inne szczepy)</t>
        </is>
      </c>
      <c r="C49" s="6" t="n">
        <v>2</v>
      </c>
      <c r="D49" s="7" t="inlineStr">
        <is>
          <t>Bakterie i podobne organizmy</t>
        </is>
      </c>
      <c r="E49" s="4" t="inlineStr"/>
      <c r="F49" s="4" t="inlineStr"/>
      <c r="G49" s="7" t="inlineStr"/>
      <c r="H49" s="7" t="inlineStr"/>
      <c r="I49" s="4" t="n">
        <v>12</v>
      </c>
    </row>
    <row r="50">
      <c r="A50" s="8" t="n">
        <v>46</v>
      </c>
      <c r="B50" s="9" t="inlineStr">
        <is>
          <t>Chlamydia psittaci (Chlamydophila psittaci) (szczepy ptasie)</t>
        </is>
      </c>
      <c r="C50" s="10" t="n">
        <v>3</v>
      </c>
      <c r="D50" s="11" t="inlineStr">
        <is>
          <t>Bakterie i podobne organizmy</t>
        </is>
      </c>
      <c r="E50" s="8" t="inlineStr"/>
      <c r="F50" s="8" t="inlineStr"/>
      <c r="G50" s="11" t="inlineStr"/>
      <c r="H50" s="11" t="inlineStr"/>
      <c r="I50" s="8" t="n">
        <v>12</v>
      </c>
    </row>
    <row r="51">
      <c r="A51" s="4" t="n">
        <v>47</v>
      </c>
      <c r="B51" s="5" t="inlineStr">
        <is>
          <t>Chlamydia trachomatis (Chlamydophila trachomatis)</t>
        </is>
      </c>
      <c r="C51" s="6" t="n">
        <v>2</v>
      </c>
      <c r="D51" s="7" t="inlineStr">
        <is>
          <t>Bakterie i podobne organizmy</t>
        </is>
      </c>
      <c r="E51" s="4" t="inlineStr"/>
      <c r="F51" s="4" t="inlineStr"/>
      <c r="G51" s="7" t="inlineStr"/>
      <c r="H51" s="7" t="inlineStr"/>
      <c r="I51" s="4" t="n">
        <v>12</v>
      </c>
    </row>
    <row r="52">
      <c r="A52" s="4" t="n">
        <v>48</v>
      </c>
      <c r="B52" s="5" t="inlineStr">
        <is>
          <t>Clostridium botulinum</t>
        </is>
      </c>
      <c r="C52" s="6" t="n">
        <v>2</v>
      </c>
      <c r="D52" s="7" t="inlineStr">
        <is>
          <t>Bakterie i podobne organizmy</t>
        </is>
      </c>
      <c r="E52" s="4" t="inlineStr"/>
      <c r="F52" s="4" t="inlineStr">
        <is>
          <t>T</t>
        </is>
      </c>
      <c r="G52" s="7" t="inlineStr"/>
      <c r="H52" s="7" t="inlineStr"/>
      <c r="I52" s="4" t="n">
        <v>12</v>
      </c>
    </row>
    <row r="53">
      <c r="A53" s="4" t="n">
        <v>49</v>
      </c>
      <c r="B53" s="5" t="inlineStr">
        <is>
          <t>Clostridium difficile</t>
        </is>
      </c>
      <c r="C53" s="6" t="n">
        <v>2</v>
      </c>
      <c r="D53" s="7" t="inlineStr">
        <is>
          <t>Bakterie i podobne organizmy</t>
        </is>
      </c>
      <c r="E53" s="4" t="inlineStr"/>
      <c r="F53" s="4" t="inlineStr">
        <is>
          <t>T</t>
        </is>
      </c>
      <c r="G53" s="7" t="inlineStr"/>
      <c r="H53" s="7" t="inlineStr"/>
      <c r="I53" s="4" t="n">
        <v>12</v>
      </c>
    </row>
    <row r="54">
      <c r="A54" s="4" t="n">
        <v>50</v>
      </c>
      <c r="B54" s="5" t="inlineStr">
        <is>
          <t>Clostridium perfringens</t>
        </is>
      </c>
      <c r="C54" s="6" t="n">
        <v>2</v>
      </c>
      <c r="D54" s="7" t="inlineStr">
        <is>
          <t>Bakterie i podobne organizmy</t>
        </is>
      </c>
      <c r="E54" s="4" t="inlineStr"/>
      <c r="F54" s="4" t="inlineStr">
        <is>
          <t>T</t>
        </is>
      </c>
      <c r="G54" s="7" t="inlineStr"/>
      <c r="H54" s="7" t="inlineStr"/>
      <c r="I54" s="4" t="n">
        <v>12</v>
      </c>
    </row>
    <row r="55">
      <c r="A55" s="4" t="n">
        <v>51</v>
      </c>
      <c r="B55" s="5" t="inlineStr">
        <is>
          <t>Clostridium spp.</t>
        </is>
      </c>
      <c r="C55" s="6" t="n">
        <v>2</v>
      </c>
      <c r="D55" s="7" t="inlineStr">
        <is>
          <t>Bakterie i podobne organizmy</t>
        </is>
      </c>
      <c r="E55" s="4" t="inlineStr"/>
      <c r="F55" s="4" t="inlineStr"/>
      <c r="G55" s="7" t="inlineStr"/>
      <c r="H55" s="7" t="inlineStr"/>
      <c r="I55" s="4" t="n">
        <v>12</v>
      </c>
    </row>
    <row r="56">
      <c r="A56" s="4" t="n">
        <v>52</v>
      </c>
      <c r="B56" s="5" t="inlineStr">
        <is>
          <t>Clostridium tetani</t>
        </is>
      </c>
      <c r="C56" s="6" t="n">
        <v>2</v>
      </c>
      <c r="D56" s="7" t="inlineStr">
        <is>
          <t>Bakterie i podobne organizmy</t>
        </is>
      </c>
      <c r="E56" s="4" t="inlineStr"/>
      <c r="F56" s="4" t="inlineStr">
        <is>
          <t>T, V</t>
        </is>
      </c>
      <c r="G56" s="7" t="inlineStr"/>
      <c r="H56" s="7" t="inlineStr"/>
      <c r="I56" s="4" t="n">
        <v>12</v>
      </c>
    </row>
    <row r="57">
      <c r="A57" s="4" t="n">
        <v>53</v>
      </c>
      <c r="B57" s="5" t="inlineStr">
        <is>
          <t>Corynebacterium diphtheriae</t>
        </is>
      </c>
      <c r="C57" s="6" t="n">
        <v>2</v>
      </c>
      <c r="D57" s="7" t="inlineStr">
        <is>
          <t>Bakterie i podobne organizmy</t>
        </is>
      </c>
      <c r="E57" s="4" t="inlineStr"/>
      <c r="F57" s="4" t="inlineStr">
        <is>
          <t>T, V</t>
        </is>
      </c>
      <c r="G57" s="7" t="inlineStr"/>
      <c r="H57" s="7" t="inlineStr"/>
      <c r="I57" s="4" t="n">
        <v>12</v>
      </c>
    </row>
    <row r="58">
      <c r="A58" s="4" t="n">
        <v>54</v>
      </c>
      <c r="B58" s="5" t="inlineStr">
        <is>
          <t>Corynebacterium minutissimum</t>
        </is>
      </c>
      <c r="C58" s="6" t="n">
        <v>2</v>
      </c>
      <c r="D58" s="7" t="inlineStr">
        <is>
          <t>Bakterie i podobne organizmy</t>
        </is>
      </c>
      <c r="E58" s="4" t="inlineStr"/>
      <c r="F58" s="4" t="inlineStr"/>
      <c r="G58" s="7" t="inlineStr"/>
      <c r="H58" s="7" t="inlineStr"/>
      <c r="I58" s="4" t="n">
        <v>12</v>
      </c>
    </row>
    <row r="59">
      <c r="A59" s="4" t="n">
        <v>55</v>
      </c>
      <c r="B59" s="5" t="inlineStr">
        <is>
          <t>Corynebacterium pseudotuberculosis</t>
        </is>
      </c>
      <c r="C59" s="6" t="n">
        <v>2</v>
      </c>
      <c r="D59" s="7" t="inlineStr">
        <is>
          <t>Bakterie i podobne organizmy</t>
        </is>
      </c>
      <c r="E59" s="4" t="inlineStr"/>
      <c r="F59" s="4" t="inlineStr">
        <is>
          <t>T</t>
        </is>
      </c>
      <c r="G59" s="7" t="inlineStr"/>
      <c r="H59" s="7" t="inlineStr"/>
      <c r="I59" s="4" t="n">
        <v>12</v>
      </c>
    </row>
    <row r="60">
      <c r="A60" s="4" t="n">
        <v>56</v>
      </c>
      <c r="B60" s="5" t="inlineStr">
        <is>
          <t>Corynebacterium spp.</t>
        </is>
      </c>
      <c r="C60" s="6" t="n">
        <v>2</v>
      </c>
      <c r="D60" s="7" t="inlineStr">
        <is>
          <t>Bakterie i podobne organizmy</t>
        </is>
      </c>
      <c r="E60" s="4" t="inlineStr"/>
      <c r="F60" s="4" t="inlineStr"/>
      <c r="G60" s="7" t="inlineStr"/>
      <c r="H60" s="7" t="inlineStr"/>
      <c r="I60" s="4" t="n">
        <v>12</v>
      </c>
    </row>
    <row r="61">
      <c r="A61" s="4" t="n">
        <v>57</v>
      </c>
      <c r="B61" s="5" t="inlineStr">
        <is>
          <t>Corynebacterium ulcerans</t>
        </is>
      </c>
      <c r="C61" s="6" t="n">
        <v>2</v>
      </c>
      <c r="D61" s="7" t="inlineStr">
        <is>
          <t>Bakterie i podobne organizmy</t>
        </is>
      </c>
      <c r="E61" s="4" t="inlineStr"/>
      <c r="F61" s="4" t="inlineStr">
        <is>
          <t>T</t>
        </is>
      </c>
      <c r="G61" s="7" t="inlineStr"/>
      <c r="H61" s="7" t="inlineStr"/>
      <c r="I61" s="4" t="n">
        <v>12</v>
      </c>
    </row>
    <row r="62">
      <c r="A62" s="8" t="n">
        <v>58</v>
      </c>
      <c r="B62" s="9" t="inlineStr">
        <is>
          <t>Coxiella burnetii</t>
        </is>
      </c>
      <c r="C62" s="10" t="n">
        <v>3</v>
      </c>
      <c r="D62" s="11" t="inlineStr">
        <is>
          <t>Bakterie i podobne organizmy</t>
        </is>
      </c>
      <c r="E62" s="8" t="inlineStr"/>
      <c r="F62" s="8" t="inlineStr"/>
      <c r="G62" s="11" t="inlineStr"/>
      <c r="H62" s="11" t="inlineStr"/>
      <c r="I62" s="8" t="n">
        <v>12</v>
      </c>
    </row>
    <row r="63">
      <c r="A63" s="4" t="n">
        <v>59</v>
      </c>
      <c r="B63" s="5" t="inlineStr">
        <is>
          <t>Cytophaga allerginae</t>
        </is>
      </c>
      <c r="C63" s="6" t="n">
        <v>2</v>
      </c>
      <c r="D63" s="7" t="inlineStr">
        <is>
          <t>Bakterie i podobne organizmy</t>
        </is>
      </c>
      <c r="E63" s="4" t="inlineStr"/>
      <c r="F63" s="4" t="inlineStr">
        <is>
          <t>A, T</t>
        </is>
      </c>
      <c r="G63" s="7" t="inlineStr"/>
      <c r="H63" s="7" t="inlineStr"/>
      <c r="I63" s="4" t="n">
        <v>12</v>
      </c>
    </row>
    <row r="64">
      <c r="A64" s="4" t="n">
        <v>60</v>
      </c>
      <c r="B64" s="5" t="inlineStr">
        <is>
          <t>Edwardsiella tarda</t>
        </is>
      </c>
      <c r="C64" s="6" t="n">
        <v>2</v>
      </c>
      <c r="D64" s="7" t="inlineStr">
        <is>
          <t>Bakterie i podobne organizmy</t>
        </is>
      </c>
      <c r="E64" s="4" t="inlineStr"/>
      <c r="F64" s="4" t="inlineStr"/>
      <c r="G64" s="7" t="inlineStr"/>
      <c r="H64" s="7" t="inlineStr"/>
      <c r="I64" s="4" t="n">
        <v>12</v>
      </c>
    </row>
    <row r="65">
      <c r="A65" s="4" t="n">
        <v>61</v>
      </c>
      <c r="B65" s="5" t="inlineStr">
        <is>
          <t>Ehrlichia spp.</t>
        </is>
      </c>
      <c r="C65" s="6" t="n">
        <v>2</v>
      </c>
      <c r="D65" s="7" t="inlineStr">
        <is>
          <t>Bakterie i podobne organizmy</t>
        </is>
      </c>
      <c r="E65" s="4" t="inlineStr"/>
      <c r="F65" s="4" t="inlineStr"/>
      <c r="G65" s="7" t="inlineStr"/>
      <c r="H65" s="7" t="inlineStr"/>
      <c r="I65" s="4" t="n">
        <v>12</v>
      </c>
    </row>
    <row r="66">
      <c r="A66" s="4" t="n">
        <v>62</v>
      </c>
      <c r="B66" s="5" t="inlineStr">
        <is>
          <t>Eikenella corrodens</t>
        </is>
      </c>
      <c r="C66" s="6" t="n">
        <v>2</v>
      </c>
      <c r="D66" s="7" t="inlineStr">
        <is>
          <t>Bakterie i podobne organizmy</t>
        </is>
      </c>
      <c r="E66" s="4" t="inlineStr"/>
      <c r="F66" s="4" t="inlineStr"/>
      <c r="G66" s="7" t="inlineStr"/>
      <c r="H66" s="7" t="inlineStr"/>
      <c r="I66" s="4" t="n">
        <v>12</v>
      </c>
    </row>
    <row r="67">
      <c r="A67" s="4" t="n">
        <v>63</v>
      </c>
      <c r="B67" s="5" t="inlineStr">
        <is>
          <t>Elizabethkingia meningoseptica (Flavobacterium meningosepticum)</t>
        </is>
      </c>
      <c r="C67" s="6" t="n">
        <v>2</v>
      </c>
      <c r="D67" s="7" t="inlineStr">
        <is>
          <t>Bakterie i podobne organizmy</t>
        </is>
      </c>
      <c r="E67" s="4" t="inlineStr"/>
      <c r="F67" s="4" t="inlineStr"/>
      <c r="G67" s="7" t="inlineStr"/>
      <c r="H67" s="7" t="inlineStr"/>
      <c r="I67" s="4" t="n">
        <v>12</v>
      </c>
    </row>
    <row r="68">
      <c r="A68" s="4" t="n">
        <v>64</v>
      </c>
      <c r="B68" s="5" t="inlineStr">
        <is>
          <t>Enterobacter aerogenes (Klebsiella mobilis)</t>
        </is>
      </c>
      <c r="C68" s="6" t="n">
        <v>2</v>
      </c>
      <c r="D68" s="7" t="inlineStr">
        <is>
          <t>Bakterie i podobne organizmy</t>
        </is>
      </c>
      <c r="E68" s="4" t="inlineStr"/>
      <c r="F68" s="4" t="inlineStr"/>
      <c r="G68" s="7" t="inlineStr"/>
      <c r="H68" s="7" t="inlineStr"/>
      <c r="I68" s="4" t="n">
        <v>12</v>
      </c>
    </row>
    <row r="69">
      <c r="A69" s="4" t="n">
        <v>65</v>
      </c>
      <c r="B69" s="5" t="inlineStr">
        <is>
          <t>Enterobacter cloacae subsp. cloacae (Enterobacter cloacae)</t>
        </is>
      </c>
      <c r="C69" s="6" t="n">
        <v>2</v>
      </c>
      <c r="D69" s="7" t="inlineStr">
        <is>
          <t>Bakterie i podobne organizmy</t>
        </is>
      </c>
      <c r="E69" s="4" t="inlineStr"/>
      <c r="F69" s="4" t="inlineStr"/>
      <c r="G69" s="7" t="inlineStr"/>
      <c r="H69" s="7" t="inlineStr"/>
      <c r="I69" s="4" t="n">
        <v>12</v>
      </c>
    </row>
    <row r="70">
      <c r="A70" s="4" t="n">
        <v>66</v>
      </c>
      <c r="B70" s="5" t="inlineStr">
        <is>
          <t>Enterobacter spp.</t>
        </is>
      </c>
      <c r="C70" s="6" t="n">
        <v>2</v>
      </c>
      <c r="D70" s="7" t="inlineStr">
        <is>
          <t>Bakterie i podobne organizmy</t>
        </is>
      </c>
      <c r="E70" s="4" t="inlineStr"/>
      <c r="F70" s="4" t="inlineStr"/>
      <c r="G70" s="7" t="inlineStr"/>
      <c r="H70" s="7" t="inlineStr"/>
      <c r="I70" s="4" t="n">
        <v>12</v>
      </c>
    </row>
    <row r="71">
      <c r="A71" s="4" t="n">
        <v>67</v>
      </c>
      <c r="B71" s="5" t="inlineStr">
        <is>
          <t>Enterococcus spp.</t>
        </is>
      </c>
      <c r="C71" s="6" t="n">
        <v>2</v>
      </c>
      <c r="D71" s="7" t="inlineStr">
        <is>
          <t>Bakterie i podobne organizmy</t>
        </is>
      </c>
      <c r="E71" s="4" t="inlineStr"/>
      <c r="F71" s="4" t="inlineStr"/>
      <c r="G71" s="7" t="inlineStr"/>
      <c r="H71" s="7" t="inlineStr"/>
      <c r="I71" s="4" t="n">
        <v>12</v>
      </c>
    </row>
    <row r="72">
      <c r="A72" s="4" t="n">
        <v>68</v>
      </c>
      <c r="B72" s="5" t="inlineStr">
        <is>
          <t>Erysipelothrix rhusiopathiae</t>
        </is>
      </c>
      <c r="C72" s="6" t="n">
        <v>2</v>
      </c>
      <c r="D72" s="7" t="inlineStr">
        <is>
          <t>Bakterie i podobne organizmy</t>
        </is>
      </c>
      <c r="E72" s="4" t="inlineStr"/>
      <c r="F72" s="4" t="inlineStr"/>
      <c r="G72" s="7" t="inlineStr"/>
      <c r="H72" s="7" t="inlineStr"/>
      <c r="I72" s="4" t="n">
        <v>12</v>
      </c>
    </row>
    <row r="73">
      <c r="A73" s="4" t="n">
        <v>69</v>
      </c>
      <c r="B73" s="5" t="inlineStr">
        <is>
          <t>Escherichia coli (z wyjątkiem szczepów niepatogennych)</t>
        </is>
      </c>
      <c r="C73" s="6" t="n">
        <v>2</v>
      </c>
      <c r="D73" s="7" t="inlineStr">
        <is>
          <t>Bakterie i podobne organizmy</t>
        </is>
      </c>
      <c r="E73" s="4" t="inlineStr"/>
      <c r="F73" s="4" t="inlineStr"/>
      <c r="G73" s="7" t="inlineStr"/>
      <c r="H73" s="7" t="inlineStr"/>
      <c r="I73" s="4" t="n">
        <v>12</v>
      </c>
    </row>
    <row r="74">
      <c r="A74" s="8" t="n">
        <v>70</v>
      </c>
      <c r="B74" s="9" t="inlineStr">
        <is>
          <t>Escherichia coli, szczepy werocytotoksyczne lub enterotoksyczne (np. O157:H7, 0124 lub 0123)</t>
        </is>
      </c>
      <c r="C74" s="10" t="n">
        <v>3</v>
      </c>
      <c r="D74" s="11" t="inlineStr">
        <is>
          <t>Bakterie i podobne organizmy</t>
        </is>
      </c>
      <c r="E74" s="8" t="inlineStr">
        <is>
          <t>tak</t>
        </is>
      </c>
      <c r="F74" s="8" t="inlineStr">
        <is>
          <t>T</t>
        </is>
      </c>
      <c r="G74" s="11" t="inlineStr"/>
      <c r="H74" s="11" t="inlineStr"/>
      <c r="I74" s="8" t="n">
        <v>12</v>
      </c>
    </row>
    <row r="75">
      <c r="A75" s="4" t="n">
        <v>71</v>
      </c>
      <c r="B75" s="5" t="inlineStr">
        <is>
          <t>Fluoribacter bozemanae (Legionella)</t>
        </is>
      </c>
      <c r="C75" s="6" t="n">
        <v>2</v>
      </c>
      <c r="D75" s="7" t="inlineStr">
        <is>
          <t>Bakterie i podobne organizmy</t>
        </is>
      </c>
      <c r="E75" s="4" t="inlineStr"/>
      <c r="F75" s="4" t="inlineStr"/>
      <c r="G75" s="7" t="inlineStr"/>
      <c r="H75" s="7" t="inlineStr"/>
      <c r="I75" s="4" t="n">
        <v>12</v>
      </c>
    </row>
    <row r="76">
      <c r="A76" s="4" t="n">
        <v>72</v>
      </c>
      <c r="B76" s="5" t="inlineStr">
        <is>
          <t>Francisella hispaniensis</t>
        </is>
      </c>
      <c r="C76" s="6" t="n">
        <v>2</v>
      </c>
      <c r="D76" s="7" t="inlineStr">
        <is>
          <t>Bakterie i podobne organizmy</t>
        </is>
      </c>
      <c r="E76" s="4" t="inlineStr"/>
      <c r="F76" s="4" t="inlineStr"/>
      <c r="G76" s="7" t="inlineStr"/>
      <c r="H76" s="7" t="inlineStr"/>
      <c r="I76" s="4" t="n">
        <v>12</v>
      </c>
    </row>
    <row r="77">
      <c r="A77" s="4" t="n">
        <v>73</v>
      </c>
      <c r="B77" s="5" t="inlineStr">
        <is>
          <t>Francisella tularensis subsp. holarctica</t>
        </is>
      </c>
      <c r="C77" s="6" t="n">
        <v>2</v>
      </c>
      <c r="D77" s="7" t="inlineStr">
        <is>
          <t>Bakterie i podobne organizmy</t>
        </is>
      </c>
      <c r="E77" s="4" t="inlineStr"/>
      <c r="F77" s="4" t="inlineStr"/>
      <c r="G77" s="7" t="inlineStr"/>
      <c r="H77" s="7" t="inlineStr"/>
      <c r="I77" s="4" t="n">
        <v>12</v>
      </c>
    </row>
    <row r="78">
      <c r="A78" s="4" t="n">
        <v>74</v>
      </c>
      <c r="B78" s="5" t="inlineStr">
        <is>
          <t>Francisella tularensis subsp. mediasiatica</t>
        </is>
      </c>
      <c r="C78" s="6" t="n">
        <v>2</v>
      </c>
      <c r="D78" s="7" t="inlineStr">
        <is>
          <t>Bakterie i podobne organizmy</t>
        </is>
      </c>
      <c r="E78" s="4" t="inlineStr"/>
      <c r="F78" s="4" t="inlineStr"/>
      <c r="G78" s="7" t="inlineStr"/>
      <c r="H78" s="7" t="inlineStr"/>
      <c r="I78" s="4" t="n">
        <v>12</v>
      </c>
    </row>
    <row r="79">
      <c r="A79" s="4" t="n">
        <v>75</v>
      </c>
      <c r="B79" s="5" t="inlineStr">
        <is>
          <t>Francisella tularensis subsp. novicida</t>
        </is>
      </c>
      <c r="C79" s="6" t="n">
        <v>2</v>
      </c>
      <c r="D79" s="7" t="inlineStr">
        <is>
          <t>Bakterie i podobne organizmy</t>
        </is>
      </c>
      <c r="E79" s="4" t="inlineStr"/>
      <c r="F79" s="4" t="inlineStr"/>
      <c r="G79" s="7" t="inlineStr"/>
      <c r="H79" s="7" t="inlineStr"/>
      <c r="I79" s="4" t="n">
        <v>12</v>
      </c>
    </row>
    <row r="80">
      <c r="A80" s="8" t="n">
        <v>76</v>
      </c>
      <c r="B80" s="9" t="inlineStr">
        <is>
          <t>Francisella tularensis subsp. tularensis</t>
        </is>
      </c>
      <c r="C80" s="10" t="n">
        <v>3</v>
      </c>
      <c r="D80" s="11" t="inlineStr">
        <is>
          <t>Bakterie i podobne organizmy</t>
        </is>
      </c>
      <c r="E80" s="8" t="inlineStr"/>
      <c r="F80" s="8" t="inlineStr"/>
      <c r="G80" s="11" t="inlineStr"/>
      <c r="H80" s="11" t="inlineStr"/>
      <c r="I80" s="8" t="n">
        <v>12</v>
      </c>
    </row>
    <row r="81">
      <c r="A81" s="4" t="n">
        <v>77</v>
      </c>
      <c r="B81" s="5" t="inlineStr">
        <is>
          <t>Fusobacterium necrophorum subsp. funduliforme</t>
        </is>
      </c>
      <c r="C81" s="6" t="n">
        <v>2</v>
      </c>
      <c r="D81" s="7" t="inlineStr">
        <is>
          <t>Bakterie i podobne organizmy</t>
        </is>
      </c>
      <c r="E81" s="4" t="inlineStr"/>
      <c r="F81" s="4" t="inlineStr"/>
      <c r="G81" s="7" t="inlineStr"/>
      <c r="H81" s="7" t="inlineStr"/>
      <c r="I81" s="4" t="n">
        <v>12</v>
      </c>
    </row>
    <row r="82">
      <c r="A82" s="4" t="n">
        <v>78</v>
      </c>
      <c r="B82" s="5" t="inlineStr">
        <is>
          <t>Fusobacterium necrophorum subsp. necrophorum</t>
        </is>
      </c>
      <c r="C82" s="6" t="n">
        <v>2</v>
      </c>
      <c r="D82" s="7" t="inlineStr">
        <is>
          <t>Bakterie i podobne organizmy</t>
        </is>
      </c>
      <c r="E82" s="4" t="inlineStr"/>
      <c r="F82" s="4" t="inlineStr"/>
      <c r="G82" s="7" t="inlineStr"/>
      <c r="H82" s="7" t="inlineStr"/>
      <c r="I82" s="4" t="n">
        <v>12</v>
      </c>
    </row>
    <row r="83">
      <c r="A83" s="4" t="n">
        <v>79</v>
      </c>
      <c r="B83" s="5" t="inlineStr">
        <is>
          <t>Gardnerella vaginalis</t>
        </is>
      </c>
      <c r="C83" s="6" t="n">
        <v>2</v>
      </c>
      <c r="D83" s="7" t="inlineStr">
        <is>
          <t>Bakterie i podobne organizmy</t>
        </is>
      </c>
      <c r="E83" s="4" t="inlineStr"/>
      <c r="F83" s="4" t="inlineStr"/>
      <c r="G83" s="7" t="inlineStr"/>
      <c r="H83" s="7" t="inlineStr"/>
      <c r="I83" s="4" t="n">
        <v>12</v>
      </c>
    </row>
    <row r="84">
      <c r="A84" s="4" t="n">
        <v>80</v>
      </c>
      <c r="B84" s="5" t="inlineStr">
        <is>
          <t>Haemophilus ducreyi</t>
        </is>
      </c>
      <c r="C84" s="6" t="n">
        <v>2</v>
      </c>
      <c r="D84" s="7" t="inlineStr">
        <is>
          <t>Bakterie i podobne organizmy</t>
        </is>
      </c>
      <c r="E84" s="4" t="inlineStr"/>
      <c r="F84" s="4" t="inlineStr"/>
      <c r="G84" s="7" t="inlineStr"/>
      <c r="H84" s="7" t="inlineStr"/>
      <c r="I84" s="4" t="n">
        <v>12</v>
      </c>
    </row>
    <row r="85">
      <c r="A85" s="4" t="n">
        <v>81</v>
      </c>
      <c r="B85" s="5" t="inlineStr">
        <is>
          <t>Haemophilus influenzae</t>
        </is>
      </c>
      <c r="C85" s="6" t="n">
        <v>2</v>
      </c>
      <c r="D85" s="7" t="inlineStr">
        <is>
          <t>Bakterie i podobne organizmy</t>
        </is>
      </c>
      <c r="E85" s="4" t="inlineStr"/>
      <c r="F85" s="4" t="inlineStr">
        <is>
          <t>V</t>
        </is>
      </c>
      <c r="G85" s="7" t="inlineStr"/>
      <c r="H85" s="7" t="inlineStr"/>
      <c r="I85" s="4" t="n">
        <v>12</v>
      </c>
    </row>
    <row r="86">
      <c r="A86" s="4" t="n">
        <v>82</v>
      </c>
      <c r="B86" s="5" t="inlineStr">
        <is>
          <t>Haemophilus spp.</t>
        </is>
      </c>
      <c r="C86" s="6" t="n">
        <v>2</v>
      </c>
      <c r="D86" s="7" t="inlineStr">
        <is>
          <t>Bakterie i podobne organizmy</t>
        </is>
      </c>
      <c r="E86" s="4" t="inlineStr"/>
      <c r="F86" s="4" t="inlineStr"/>
      <c r="G86" s="7" t="inlineStr"/>
      <c r="H86" s="7" t="inlineStr"/>
      <c r="I86" s="4" t="n">
        <v>13</v>
      </c>
    </row>
    <row r="87">
      <c r="A87" s="4" t="n">
        <v>83</v>
      </c>
      <c r="B87" s="5" t="inlineStr">
        <is>
          <t>Helicobacter pylori</t>
        </is>
      </c>
      <c r="C87" s="6" t="n">
        <v>2</v>
      </c>
      <c r="D87" s="7" t="inlineStr">
        <is>
          <t>Bakterie i podobne organizmy</t>
        </is>
      </c>
      <c r="E87" s="4" t="inlineStr"/>
      <c r="F87" s="4" t="inlineStr"/>
      <c r="G87" s="7" t="inlineStr"/>
      <c r="H87" s="7" t="inlineStr"/>
      <c r="I87" s="4" t="n">
        <v>13</v>
      </c>
    </row>
    <row r="88">
      <c r="A88" s="4" t="n">
        <v>84</v>
      </c>
      <c r="B88" s="5" t="inlineStr">
        <is>
          <t>Helicobacter spp.</t>
        </is>
      </c>
      <c r="C88" s="6" t="n">
        <v>2</v>
      </c>
      <c r="D88" s="7" t="inlineStr">
        <is>
          <t>Bakterie i podobne organizmy</t>
        </is>
      </c>
      <c r="E88" s="4" t="inlineStr"/>
      <c r="F88" s="4" t="inlineStr"/>
      <c r="G88" s="7" t="inlineStr"/>
      <c r="H88" s="7" t="inlineStr"/>
      <c r="I88" s="4" t="n">
        <v>13</v>
      </c>
    </row>
    <row r="89">
      <c r="A89" s="4" t="n">
        <v>85</v>
      </c>
      <c r="B89" s="5" t="inlineStr">
        <is>
          <t>Klebsiella oxytoca</t>
        </is>
      </c>
      <c r="C89" s="6" t="n">
        <v>2</v>
      </c>
      <c r="D89" s="7" t="inlineStr">
        <is>
          <t>Bakterie i podobne organizmy</t>
        </is>
      </c>
      <c r="E89" s="4" t="inlineStr"/>
      <c r="F89" s="4" t="inlineStr"/>
      <c r="G89" s="7" t="inlineStr"/>
      <c r="H89" s="7" t="inlineStr"/>
      <c r="I89" s="4" t="n">
        <v>13</v>
      </c>
    </row>
    <row r="90">
      <c r="A90" s="4" t="n">
        <v>86</v>
      </c>
      <c r="B90" s="5" t="inlineStr">
        <is>
          <t>Klebsiella pneumoniae subsp. ozaenae</t>
        </is>
      </c>
      <c r="C90" s="6" t="n">
        <v>2</v>
      </c>
      <c r="D90" s="7" t="inlineStr">
        <is>
          <t>Bakterie i podobne organizmy</t>
        </is>
      </c>
      <c r="E90" s="4" t="inlineStr"/>
      <c r="F90" s="4" t="inlineStr"/>
      <c r="G90" s="7" t="inlineStr"/>
      <c r="H90" s="7" t="inlineStr"/>
      <c r="I90" s="4" t="n">
        <v>13</v>
      </c>
    </row>
    <row r="91">
      <c r="A91" s="4" t="n">
        <v>87</v>
      </c>
      <c r="B91" s="5" t="inlineStr">
        <is>
          <t>Klebsiella pneumoniae subsp. pneumoniae</t>
        </is>
      </c>
      <c r="C91" s="6" t="n">
        <v>2</v>
      </c>
      <c r="D91" s="7" t="inlineStr">
        <is>
          <t>Bakterie i podobne organizmy</t>
        </is>
      </c>
      <c r="E91" s="4" t="inlineStr"/>
      <c r="F91" s="4" t="inlineStr"/>
      <c r="G91" s="7" t="inlineStr"/>
      <c r="H91" s="7" t="inlineStr"/>
      <c r="I91" s="4" t="n">
        <v>13</v>
      </c>
    </row>
    <row r="92">
      <c r="A92" s="4" t="n">
        <v>88</v>
      </c>
      <c r="B92" s="5" t="inlineStr">
        <is>
          <t>Klebsiella pneumoniae subsp. rhinoscleromatis</t>
        </is>
      </c>
      <c r="C92" s="6" t="n">
        <v>2</v>
      </c>
      <c r="D92" s="7" t="inlineStr">
        <is>
          <t>Bakterie i podobne organizmy</t>
        </is>
      </c>
      <c r="E92" s="4" t="inlineStr"/>
      <c r="F92" s="4" t="inlineStr"/>
      <c r="G92" s="7" t="inlineStr"/>
      <c r="H92" s="7" t="inlineStr"/>
      <c r="I92" s="4" t="n">
        <v>13</v>
      </c>
    </row>
    <row r="93">
      <c r="A93" s="4" t="n">
        <v>89</v>
      </c>
      <c r="B93" s="5" t="inlineStr">
        <is>
          <t>Klebsiella spp.</t>
        </is>
      </c>
      <c r="C93" s="6" t="n">
        <v>2</v>
      </c>
      <c r="D93" s="7" t="inlineStr">
        <is>
          <t>Bakterie i podobne organizmy</t>
        </is>
      </c>
      <c r="E93" s="4" t="inlineStr"/>
      <c r="F93" s="4" t="inlineStr"/>
      <c r="G93" s="7" t="inlineStr"/>
      <c r="H93" s="7" t="inlineStr"/>
      <c r="I93" s="4" t="n">
        <v>13</v>
      </c>
    </row>
    <row r="94">
      <c r="A94" s="4" t="n">
        <v>90</v>
      </c>
      <c r="B94" s="5" t="inlineStr">
        <is>
          <t>Legionella pneumophila subsp. fraseri</t>
        </is>
      </c>
      <c r="C94" s="6" t="n">
        <v>2</v>
      </c>
      <c r="D94" s="7" t="inlineStr">
        <is>
          <t>Bakterie i podobne organizmy</t>
        </is>
      </c>
      <c r="E94" s="4" t="inlineStr"/>
      <c r="F94" s="4" t="inlineStr"/>
      <c r="G94" s="7" t="inlineStr"/>
      <c r="H94" s="7" t="inlineStr"/>
      <c r="I94" s="4" t="n">
        <v>13</v>
      </c>
    </row>
    <row r="95">
      <c r="A95" s="4" t="n">
        <v>91</v>
      </c>
      <c r="B95" s="5" t="inlineStr">
        <is>
          <t>Legionella pneumophila subsp. pascullei</t>
        </is>
      </c>
      <c r="C95" s="6" t="n">
        <v>2</v>
      </c>
      <c r="D95" s="7" t="inlineStr">
        <is>
          <t>Bakterie i podobne organizmy</t>
        </is>
      </c>
      <c r="E95" s="4" t="inlineStr"/>
      <c r="F95" s="4" t="inlineStr"/>
      <c r="G95" s="7" t="inlineStr"/>
      <c r="H95" s="7" t="inlineStr"/>
      <c r="I95" s="4" t="n">
        <v>13</v>
      </c>
    </row>
    <row r="96">
      <c r="A96" s="4" t="n">
        <v>92</v>
      </c>
      <c r="B96" s="5" t="inlineStr">
        <is>
          <t>Legionella pneumophila subsp. pneumophila</t>
        </is>
      </c>
      <c r="C96" s="6" t="n">
        <v>2</v>
      </c>
      <c r="D96" s="7" t="inlineStr">
        <is>
          <t>Bakterie i podobne organizmy</t>
        </is>
      </c>
      <c r="E96" s="4" t="inlineStr"/>
      <c r="F96" s="4" t="inlineStr"/>
      <c r="G96" s="7" t="inlineStr"/>
      <c r="H96" s="7" t="inlineStr"/>
      <c r="I96" s="4" t="n">
        <v>13</v>
      </c>
    </row>
    <row r="97">
      <c r="A97" s="4" t="n">
        <v>93</v>
      </c>
      <c r="B97" s="5" t="inlineStr">
        <is>
          <t>Legionella spp.</t>
        </is>
      </c>
      <c r="C97" s="6" t="n">
        <v>2</v>
      </c>
      <c r="D97" s="7" t="inlineStr">
        <is>
          <t>Bakterie i podobne organizmy</t>
        </is>
      </c>
      <c r="E97" s="4" t="inlineStr"/>
      <c r="F97" s="4" t="inlineStr"/>
      <c r="G97" s="7" t="inlineStr"/>
      <c r="H97" s="7" t="inlineStr"/>
      <c r="I97" s="4" t="n">
        <v>13</v>
      </c>
    </row>
    <row r="98">
      <c r="A98" s="4" t="n">
        <v>94</v>
      </c>
      <c r="B98" s="5" t="inlineStr">
        <is>
          <t>Leptospira interrogans (wszystkie serotypy)</t>
        </is>
      </c>
      <c r="C98" s="6" t="n">
        <v>2</v>
      </c>
      <c r="D98" s="7" t="inlineStr">
        <is>
          <t>Bakterie i podobne organizmy</t>
        </is>
      </c>
      <c r="E98" s="4" t="inlineStr"/>
      <c r="F98" s="4" t="inlineStr"/>
      <c r="G98" s="7" t="inlineStr"/>
      <c r="H98" s="7" t="inlineStr"/>
      <c r="I98" s="4" t="n">
        <v>13</v>
      </c>
    </row>
    <row r="99">
      <c r="A99" s="4" t="n">
        <v>95</v>
      </c>
      <c r="B99" s="5" t="inlineStr">
        <is>
          <t>Leptospira spp.</t>
        </is>
      </c>
      <c r="C99" s="6" t="n">
        <v>2</v>
      </c>
      <c r="D99" s="7" t="inlineStr">
        <is>
          <t>Bakterie i podobne organizmy</t>
        </is>
      </c>
      <c r="E99" s="4" t="inlineStr"/>
      <c r="F99" s="4" t="inlineStr"/>
      <c r="G99" s="7" t="inlineStr"/>
      <c r="H99" s="7" t="inlineStr"/>
      <c r="I99" s="4" t="n">
        <v>13</v>
      </c>
    </row>
    <row r="100">
      <c r="A100" s="4" t="n">
        <v>96</v>
      </c>
      <c r="B100" s="5" t="inlineStr">
        <is>
          <t>Listeria invanovii subsp. londoniensis</t>
        </is>
      </c>
      <c r="C100" s="6" t="n">
        <v>2</v>
      </c>
      <c r="D100" s="7" t="inlineStr">
        <is>
          <t>Bakterie i podobne organizmy</t>
        </is>
      </c>
      <c r="E100" s="4" t="inlineStr"/>
      <c r="F100" s="4" t="inlineStr"/>
      <c r="G100" s="7" t="inlineStr"/>
      <c r="H100" s="7" t="inlineStr"/>
      <c r="I100" s="4" t="n">
        <v>13</v>
      </c>
    </row>
    <row r="101">
      <c r="A101" s="4" t="n">
        <v>97</v>
      </c>
      <c r="B101" s="5" t="inlineStr">
        <is>
          <t>Listeria ivanovii subsp. ivanovii</t>
        </is>
      </c>
      <c r="C101" s="6" t="n">
        <v>2</v>
      </c>
      <c r="D101" s="7" t="inlineStr">
        <is>
          <t>Bakterie i podobne organizmy</t>
        </is>
      </c>
      <c r="E101" s="4" t="inlineStr"/>
      <c r="F101" s="4" t="inlineStr"/>
      <c r="G101" s="7" t="inlineStr"/>
      <c r="H101" s="7" t="inlineStr"/>
      <c r="I101" s="4" t="n">
        <v>13</v>
      </c>
    </row>
    <row r="102">
      <c r="A102" s="4" t="n">
        <v>98</v>
      </c>
      <c r="B102" s="5" t="inlineStr">
        <is>
          <t>Listeria monocytogenes</t>
        </is>
      </c>
      <c r="C102" s="6" t="n">
        <v>2</v>
      </c>
      <c r="D102" s="7" t="inlineStr">
        <is>
          <t>Bakterie i podobne organizmy</t>
        </is>
      </c>
      <c r="E102" s="4" t="inlineStr"/>
      <c r="F102" s="4" t="inlineStr"/>
      <c r="G102" s="7" t="inlineStr"/>
      <c r="H102" s="7" t="inlineStr"/>
      <c r="I102" s="4" t="n">
        <v>13</v>
      </c>
    </row>
    <row r="103">
      <c r="A103" s="4" t="n">
        <v>99</v>
      </c>
      <c r="B103" s="5" t="inlineStr">
        <is>
          <t>Morganella morganii subsp. morganii (Proteus morganii)</t>
        </is>
      </c>
      <c r="C103" s="6" t="n">
        <v>2</v>
      </c>
      <c r="D103" s="7" t="inlineStr">
        <is>
          <t>Bakterie i podobne organizmy</t>
        </is>
      </c>
      <c r="E103" s="4" t="inlineStr"/>
      <c r="F103" s="4" t="inlineStr"/>
      <c r="G103" s="7" t="inlineStr"/>
      <c r="H103" s="7" t="inlineStr"/>
      <c r="I103" s="4" t="n">
        <v>13</v>
      </c>
    </row>
    <row r="104">
      <c r="A104" s="4" t="n">
        <v>100</v>
      </c>
      <c r="B104" s="5" t="inlineStr">
        <is>
          <t>Morganella morganii subsp. sibonii</t>
        </is>
      </c>
      <c r="C104" s="6" t="n">
        <v>2</v>
      </c>
      <c r="D104" s="7" t="inlineStr">
        <is>
          <t>Bakterie i podobne organizmy</t>
        </is>
      </c>
      <c r="E104" s="4" t="inlineStr"/>
      <c r="F104" s="4" t="inlineStr"/>
      <c r="G104" s="7" t="inlineStr"/>
      <c r="H104" s="7" t="inlineStr"/>
      <c r="I104" s="4" t="n">
        <v>13</v>
      </c>
    </row>
    <row r="105">
      <c r="A105" s="4" t="n">
        <v>101</v>
      </c>
      <c r="B105" s="5" t="inlineStr">
        <is>
          <t>Mycobacterium abscessus subsp. abscessus</t>
        </is>
      </c>
      <c r="C105" s="6" t="n">
        <v>2</v>
      </c>
      <c r="D105" s="7" t="inlineStr">
        <is>
          <t>Bakterie i podobne organizmy</t>
        </is>
      </c>
      <c r="E105" s="4" t="inlineStr"/>
      <c r="F105" s="4" t="inlineStr"/>
      <c r="G105" s="7" t="inlineStr"/>
      <c r="H105" s="7" t="inlineStr"/>
      <c r="I105" s="4" t="n">
        <v>13</v>
      </c>
    </row>
    <row r="106">
      <c r="A106" s="8" t="n">
        <v>102</v>
      </c>
      <c r="B106" s="9" t="inlineStr">
        <is>
          <t>Mycobacterium africanum</t>
        </is>
      </c>
      <c r="C106" s="10" t="n">
        <v>3</v>
      </c>
      <c r="D106" s="11" t="inlineStr">
        <is>
          <t>Bakterie i podobne organizmy</t>
        </is>
      </c>
      <c r="E106" s="8" t="inlineStr"/>
      <c r="F106" s="8" t="inlineStr">
        <is>
          <t>V</t>
        </is>
      </c>
      <c r="G106" s="11" t="inlineStr"/>
      <c r="H106" s="11" t="inlineStr"/>
      <c r="I106" s="8" t="n">
        <v>13</v>
      </c>
    </row>
    <row r="107">
      <c r="A107" s="4" t="n">
        <v>103</v>
      </c>
      <c r="B107" s="5" t="inlineStr">
        <is>
          <t>Mycobacterium avium subsp. avium (Mycobacterium avium)</t>
        </is>
      </c>
      <c r="C107" s="6" t="n">
        <v>2</v>
      </c>
      <c r="D107" s="7" t="inlineStr">
        <is>
          <t>Bakterie i podobne organizmy</t>
        </is>
      </c>
      <c r="E107" s="4" t="inlineStr"/>
      <c r="F107" s="4" t="inlineStr"/>
      <c r="G107" s="7" t="inlineStr"/>
      <c r="H107" s="7" t="inlineStr"/>
      <c r="I107" s="4" t="n">
        <v>13</v>
      </c>
    </row>
    <row r="108">
      <c r="A108" s="4" t="n">
        <v>104</v>
      </c>
      <c r="B108" s="5" t="inlineStr">
        <is>
          <t>Mycobacterium avium subsp. paratuberculosis (Mycobacterium paratuberculosis)</t>
        </is>
      </c>
      <c r="C108" s="6" t="n">
        <v>2</v>
      </c>
      <c r="D108" s="7" t="inlineStr">
        <is>
          <t>Bakterie i podobne organizmy</t>
        </is>
      </c>
      <c r="E108" s="4" t="inlineStr"/>
      <c r="F108" s="4" t="inlineStr"/>
      <c r="G108" s="7" t="inlineStr"/>
      <c r="H108" s="7" t="inlineStr"/>
      <c r="I108" s="4" t="n">
        <v>13</v>
      </c>
    </row>
    <row r="109">
      <c r="A109" s="4" t="n">
        <v>105</v>
      </c>
      <c r="B109" s="5" t="inlineStr">
        <is>
          <t>Mycobacterium avium subsp. silvaticum</t>
        </is>
      </c>
      <c r="C109" s="6" t="n">
        <v>2</v>
      </c>
      <c r="D109" s="7" t="inlineStr">
        <is>
          <t>Bakterie i podobne organizmy</t>
        </is>
      </c>
      <c r="E109" s="4" t="inlineStr"/>
      <c r="F109" s="4" t="inlineStr"/>
      <c r="G109" s="7" t="inlineStr"/>
      <c r="H109" s="7" t="inlineStr"/>
      <c r="I109" s="4" t="n">
        <v>13</v>
      </c>
    </row>
    <row r="110">
      <c r="A110" s="8" t="n">
        <v>106</v>
      </c>
      <c r="B110" s="9" t="inlineStr">
        <is>
          <t>Mycobacterium bovis</t>
        </is>
      </c>
      <c r="C110" s="10" t="n">
        <v>3</v>
      </c>
      <c r="D110" s="11" t="inlineStr">
        <is>
          <t>Bakterie i podobne organizmy</t>
        </is>
      </c>
      <c r="E110" s="8" t="inlineStr"/>
      <c r="F110" s="8" t="inlineStr">
        <is>
          <t>V</t>
        </is>
      </c>
      <c r="G110" s="11" t="inlineStr"/>
      <c r="H110" s="11" t="inlineStr"/>
      <c r="I110" s="8" t="n">
        <v>13</v>
      </c>
    </row>
    <row r="111">
      <c r="A111" s="8" t="n">
        <v>107</v>
      </c>
      <c r="B111" s="9" t="inlineStr">
        <is>
          <t>Mycobacterium caprae (Mycobacterium tuberculosis subsp. caprae)</t>
        </is>
      </c>
      <c r="C111" s="10" t="n">
        <v>3</v>
      </c>
      <c r="D111" s="11" t="inlineStr">
        <is>
          <t>Bakterie i podobne organizmy</t>
        </is>
      </c>
      <c r="E111" s="8" t="inlineStr"/>
      <c r="F111" s="8" t="inlineStr"/>
      <c r="G111" s="11" t="inlineStr"/>
      <c r="H111" s="11" t="inlineStr"/>
      <c r="I111" s="8" t="n">
        <v>13</v>
      </c>
    </row>
    <row r="112">
      <c r="A112" s="4" t="n">
        <v>108</v>
      </c>
      <c r="B112" s="5" t="inlineStr">
        <is>
          <t>Mycobacterium chelonae</t>
        </is>
      </c>
      <c r="C112" s="6" t="n">
        <v>2</v>
      </c>
      <c r="D112" s="7" t="inlineStr">
        <is>
          <t>Bakterie i podobne organizmy</t>
        </is>
      </c>
      <c r="E112" s="4" t="inlineStr"/>
      <c r="F112" s="4" t="inlineStr"/>
      <c r="G112" s="7" t="inlineStr"/>
      <c r="H112" s="7" t="inlineStr"/>
      <c r="I112" s="4" t="n">
        <v>13</v>
      </c>
    </row>
    <row r="113">
      <c r="A113" s="4" t="n">
        <v>109</v>
      </c>
      <c r="B113" s="5" t="inlineStr">
        <is>
          <t>Mycobacterium chimaera</t>
        </is>
      </c>
      <c r="C113" s="6" t="n">
        <v>2</v>
      </c>
      <c r="D113" s="7" t="inlineStr">
        <is>
          <t>Bakterie i podobne organizmy</t>
        </is>
      </c>
      <c r="E113" s="4" t="inlineStr"/>
      <c r="F113" s="4" t="inlineStr"/>
      <c r="G113" s="7" t="inlineStr"/>
      <c r="H113" s="7" t="inlineStr"/>
      <c r="I113" s="4" t="n">
        <v>13</v>
      </c>
    </row>
    <row r="114">
      <c r="A114" s="4" t="n">
        <v>110</v>
      </c>
      <c r="B114" s="5" t="inlineStr">
        <is>
          <t>Mycobacterium fortuitum</t>
        </is>
      </c>
      <c r="C114" s="6" t="n">
        <v>2</v>
      </c>
      <c r="D114" s="7" t="inlineStr">
        <is>
          <t>Bakterie i podobne organizmy</t>
        </is>
      </c>
      <c r="E114" s="4" t="inlineStr"/>
      <c r="F114" s="4" t="inlineStr"/>
      <c r="G114" s="7" t="inlineStr"/>
      <c r="H114" s="7" t="inlineStr"/>
      <c r="I114" s="4" t="n">
        <v>13</v>
      </c>
    </row>
    <row r="115">
      <c r="A115" s="4" t="n">
        <v>111</v>
      </c>
      <c r="B115" s="5" t="inlineStr">
        <is>
          <t>Mycobacterium intracellulare</t>
        </is>
      </c>
      <c r="C115" s="6" t="n">
        <v>2</v>
      </c>
      <c r="D115" s="7" t="inlineStr">
        <is>
          <t>Bakterie i podobne organizmy</t>
        </is>
      </c>
      <c r="E115" s="4" t="inlineStr"/>
      <c r="F115" s="4" t="inlineStr"/>
      <c r="G115" s="7" t="inlineStr"/>
      <c r="H115" s="7" t="inlineStr"/>
      <c r="I115" s="4" t="n">
        <v>13</v>
      </c>
    </row>
    <row r="116">
      <c r="A116" s="4" t="n">
        <v>112</v>
      </c>
      <c r="B116" s="5" t="inlineStr">
        <is>
          <t>Mycobacterium kansasii</t>
        </is>
      </c>
      <c r="C116" s="6" t="n">
        <v>2</v>
      </c>
      <c r="D116" s="7" t="inlineStr">
        <is>
          <t>Bakterie i podobne organizmy</t>
        </is>
      </c>
      <c r="E116" s="4" t="inlineStr"/>
      <c r="F116" s="4" t="inlineStr"/>
      <c r="G116" s="7" t="inlineStr"/>
      <c r="H116" s="7" t="inlineStr"/>
      <c r="I116" s="4" t="n">
        <v>13</v>
      </c>
    </row>
    <row r="117">
      <c r="A117" s="8" t="n">
        <v>113</v>
      </c>
      <c r="B117" s="9" t="inlineStr">
        <is>
          <t>Mycobacterium leprae</t>
        </is>
      </c>
      <c r="C117" s="10" t="n">
        <v>3</v>
      </c>
      <c r="D117" s="11" t="inlineStr">
        <is>
          <t>Bakterie i podobne organizmy</t>
        </is>
      </c>
      <c r="E117" s="8" t="inlineStr"/>
      <c r="F117" s="8" t="inlineStr"/>
      <c r="G117" s="11" t="inlineStr"/>
      <c r="H117" s="11" t="inlineStr"/>
      <c r="I117" s="8" t="n">
        <v>13</v>
      </c>
    </row>
    <row r="118">
      <c r="A118" s="4" t="n">
        <v>114</v>
      </c>
      <c r="B118" s="5" t="inlineStr">
        <is>
          <t>Mycobacterium malmoense</t>
        </is>
      </c>
      <c r="C118" s="6" t="n">
        <v>2</v>
      </c>
      <c r="D118" s="7" t="inlineStr">
        <is>
          <t>Bakterie i podobne organizmy</t>
        </is>
      </c>
      <c r="E118" s="4" t="inlineStr"/>
      <c r="F118" s="4" t="inlineStr"/>
      <c r="G118" s="7" t="inlineStr"/>
      <c r="H118" s="7" t="inlineStr"/>
      <c r="I118" s="4" t="n">
        <v>13</v>
      </c>
    </row>
    <row r="119">
      <c r="A119" s="4" t="n">
        <v>115</v>
      </c>
      <c r="B119" s="5" t="inlineStr">
        <is>
          <t>Mycobacterium marinum</t>
        </is>
      </c>
      <c r="C119" s="6" t="n">
        <v>2</v>
      </c>
      <c r="D119" s="7" t="inlineStr">
        <is>
          <t>Bakterie i podobne organizmy</t>
        </is>
      </c>
      <c r="E119" s="4" t="inlineStr"/>
      <c r="F119" s="4" t="inlineStr"/>
      <c r="G119" s="7" t="inlineStr"/>
      <c r="H119" s="7" t="inlineStr"/>
      <c r="I119" s="4" t="n">
        <v>13</v>
      </c>
    </row>
    <row r="120">
      <c r="A120" s="8" t="n">
        <v>116</v>
      </c>
      <c r="B120" s="9" t="inlineStr">
        <is>
          <t>Mycobacterium microti</t>
        </is>
      </c>
      <c r="C120" s="10" t="n">
        <v>3</v>
      </c>
      <c r="D120" s="11" t="inlineStr">
        <is>
          <t>Bakterie i podobne organizmy</t>
        </is>
      </c>
      <c r="E120" s="8" t="inlineStr">
        <is>
          <t>tak</t>
        </is>
      </c>
      <c r="F120" s="8" t="inlineStr"/>
      <c r="G120" s="11" t="inlineStr"/>
      <c r="H120" s="11" t="inlineStr"/>
      <c r="I120" s="8" t="n">
        <v>13</v>
      </c>
    </row>
    <row r="121">
      <c r="A121" s="8" t="n">
        <v>117</v>
      </c>
      <c r="B121" s="9" t="inlineStr">
        <is>
          <t>Mycobacterium pinnipedii</t>
        </is>
      </c>
      <c r="C121" s="10" t="n">
        <v>3</v>
      </c>
      <c r="D121" s="11" t="inlineStr">
        <is>
          <t>Bakterie i podobne organizmy</t>
        </is>
      </c>
      <c r="E121" s="8" t="inlineStr"/>
      <c r="F121" s="8" t="inlineStr"/>
      <c r="G121" s="11" t="inlineStr"/>
      <c r="H121" s="11" t="inlineStr"/>
      <c r="I121" s="8" t="n">
        <v>13</v>
      </c>
    </row>
    <row r="122">
      <c r="A122" s="4" t="n">
        <v>118</v>
      </c>
      <c r="B122" s="5" t="inlineStr">
        <is>
          <t>Mycobacterium scrofulaceum</t>
        </is>
      </c>
      <c r="C122" s="6" t="n">
        <v>2</v>
      </c>
      <c r="D122" s="7" t="inlineStr">
        <is>
          <t>Bakterie i podobne organizmy</t>
        </is>
      </c>
      <c r="E122" s="4" t="inlineStr"/>
      <c r="F122" s="4" t="inlineStr"/>
      <c r="G122" s="7" t="inlineStr"/>
      <c r="H122" s="7" t="inlineStr"/>
      <c r="I122" s="4" t="n">
        <v>13</v>
      </c>
    </row>
    <row r="123">
      <c r="A123" s="4" t="n">
        <v>119</v>
      </c>
      <c r="B123" s="5" t="inlineStr">
        <is>
          <t>Mycobacterium simiae</t>
        </is>
      </c>
      <c r="C123" s="6" t="n">
        <v>2</v>
      </c>
      <c r="D123" s="7" t="inlineStr">
        <is>
          <t>Bakterie i podobne organizmy</t>
        </is>
      </c>
      <c r="E123" s="4" t="inlineStr"/>
      <c r="F123" s="4" t="inlineStr"/>
      <c r="G123" s="7" t="inlineStr"/>
      <c r="H123" s="7" t="inlineStr"/>
      <c r="I123" s="4" t="n">
        <v>13</v>
      </c>
    </row>
    <row r="124">
      <c r="A124" s="4" t="n">
        <v>120</v>
      </c>
      <c r="B124" s="5" t="inlineStr">
        <is>
          <t>Mycobacterium szulgai</t>
        </is>
      </c>
      <c r="C124" s="6" t="n">
        <v>2</v>
      </c>
      <c r="D124" s="7" t="inlineStr">
        <is>
          <t>Bakterie i podobne organizmy</t>
        </is>
      </c>
      <c r="E124" s="4" t="inlineStr"/>
      <c r="F124" s="4" t="inlineStr"/>
      <c r="G124" s="7" t="inlineStr"/>
      <c r="H124" s="7" t="inlineStr"/>
      <c r="I124" s="4" t="n">
        <v>13</v>
      </c>
    </row>
    <row r="125">
      <c r="A125" s="8" t="n">
        <v>121</v>
      </c>
      <c r="B125" s="9" t="inlineStr">
        <is>
          <t>Mycobacterium tuberculosis</t>
        </is>
      </c>
      <c r="C125" s="10" t="n">
        <v>3</v>
      </c>
      <c r="D125" s="11" t="inlineStr">
        <is>
          <t>Bakterie i podobne organizmy</t>
        </is>
      </c>
      <c r="E125" s="8" t="inlineStr"/>
      <c r="F125" s="8" t="inlineStr">
        <is>
          <t>V</t>
        </is>
      </c>
      <c r="G125" s="11" t="inlineStr"/>
      <c r="H125" s="11" t="inlineStr"/>
      <c r="I125" s="8" t="n">
        <v>13</v>
      </c>
    </row>
    <row r="126">
      <c r="A126" s="8" t="n">
        <v>122</v>
      </c>
      <c r="B126" s="9" t="inlineStr">
        <is>
          <t>Mycobacterium ulcerans</t>
        </is>
      </c>
      <c r="C126" s="10" t="n">
        <v>3</v>
      </c>
      <c r="D126" s="11" t="inlineStr">
        <is>
          <t>Bakterie i podobne organizmy</t>
        </is>
      </c>
      <c r="E126" s="8" t="inlineStr">
        <is>
          <t>tak</t>
        </is>
      </c>
      <c r="F126" s="8" t="inlineStr"/>
      <c r="G126" s="11" t="inlineStr"/>
      <c r="H126" s="11" t="inlineStr"/>
      <c r="I126" s="8" t="n">
        <v>13</v>
      </c>
    </row>
    <row r="127">
      <c r="A127" s="4" t="n">
        <v>123</v>
      </c>
      <c r="B127" s="5" t="inlineStr">
        <is>
          <t>Mycobacterium xenopi</t>
        </is>
      </c>
      <c r="C127" s="6" t="n">
        <v>2</v>
      </c>
      <c r="D127" s="7" t="inlineStr">
        <is>
          <t>Bakterie i podobne organizmy</t>
        </is>
      </c>
      <c r="E127" s="4" t="inlineStr"/>
      <c r="F127" s="4" t="inlineStr"/>
      <c r="G127" s="7" t="inlineStr"/>
      <c r="H127" s="7" t="inlineStr"/>
      <c r="I127" s="4" t="n">
        <v>13</v>
      </c>
    </row>
    <row r="128">
      <c r="A128" s="4" t="n">
        <v>124</v>
      </c>
      <c r="B128" s="5" t="inlineStr">
        <is>
          <t>Mycoplasma hominis</t>
        </is>
      </c>
      <c r="C128" s="6" t="n">
        <v>2</v>
      </c>
      <c r="D128" s="7" t="inlineStr">
        <is>
          <t>Bakterie i podobne organizmy</t>
        </is>
      </c>
      <c r="E128" s="4" t="inlineStr"/>
      <c r="F128" s="4" t="inlineStr"/>
      <c r="G128" s="7" t="inlineStr"/>
      <c r="H128" s="7" t="inlineStr"/>
      <c r="I128" s="4" t="n">
        <v>13</v>
      </c>
    </row>
    <row r="129">
      <c r="A129" s="4" t="n">
        <v>125</v>
      </c>
      <c r="B129" s="5" t="inlineStr">
        <is>
          <t>Mycoplasma pneumoniae</t>
        </is>
      </c>
      <c r="C129" s="6" t="n">
        <v>2</v>
      </c>
      <c r="D129" s="7" t="inlineStr">
        <is>
          <t>Bakterie i podobne organizmy</t>
        </is>
      </c>
      <c r="E129" s="4" t="inlineStr"/>
      <c r="F129" s="4" t="inlineStr"/>
      <c r="G129" s="7" t="inlineStr"/>
      <c r="H129" s="7" t="inlineStr"/>
      <c r="I129" s="4" t="n">
        <v>13</v>
      </c>
    </row>
    <row r="130">
      <c r="A130" s="4" t="n">
        <v>126</v>
      </c>
      <c r="B130" s="5" t="inlineStr">
        <is>
          <t>Mycoplasma spp.</t>
        </is>
      </c>
      <c r="C130" s="6" t="n">
        <v>2</v>
      </c>
      <c r="D130" s="7" t="inlineStr">
        <is>
          <t>Bakterie i podobne organizmy</t>
        </is>
      </c>
      <c r="E130" s="4" t="inlineStr"/>
      <c r="F130" s="4" t="inlineStr"/>
      <c r="G130" s="7" t="inlineStr"/>
      <c r="H130" s="7" t="inlineStr"/>
      <c r="I130" s="4" t="n">
        <v>13</v>
      </c>
    </row>
    <row r="131">
      <c r="A131" s="4" t="n">
        <v>127</v>
      </c>
      <c r="B131" s="5" t="inlineStr">
        <is>
          <t>Neisseria gonorrhoeae</t>
        </is>
      </c>
      <c r="C131" s="6" t="n">
        <v>2</v>
      </c>
      <c r="D131" s="7" t="inlineStr">
        <is>
          <t>Bakterie i podobne organizmy</t>
        </is>
      </c>
      <c r="E131" s="4" t="inlineStr"/>
      <c r="F131" s="4" t="inlineStr"/>
      <c r="G131" s="7" t="inlineStr"/>
      <c r="H131" s="7" t="inlineStr"/>
      <c r="I131" s="4" t="n">
        <v>13</v>
      </c>
    </row>
    <row r="132">
      <c r="A132" s="4" t="n">
        <v>128</v>
      </c>
      <c r="B132" s="5" t="inlineStr">
        <is>
          <t>Neisseria meningitidis</t>
        </is>
      </c>
      <c r="C132" s="6" t="n">
        <v>2</v>
      </c>
      <c r="D132" s="7" t="inlineStr">
        <is>
          <t>Bakterie i podobne organizmy</t>
        </is>
      </c>
      <c r="E132" s="4" t="inlineStr"/>
      <c r="F132" s="4" t="inlineStr">
        <is>
          <t>V</t>
        </is>
      </c>
      <c r="G132" s="7" t="inlineStr"/>
      <c r="H132" s="7" t="inlineStr"/>
      <c r="I132" s="4" t="n">
        <v>13</v>
      </c>
    </row>
    <row r="133">
      <c r="A133" s="4" t="n">
        <v>129</v>
      </c>
      <c r="B133" s="5" t="inlineStr">
        <is>
          <t>Neorickettsia sennetsu (Rickettsia sennetsu, Ehrlichia sennetsu)</t>
        </is>
      </c>
      <c r="C133" s="6" t="n">
        <v>2</v>
      </c>
      <c r="D133" s="7" t="inlineStr">
        <is>
          <t>Bakterie i podobne organizmy</t>
        </is>
      </c>
      <c r="E133" s="4" t="inlineStr"/>
      <c r="F133" s="4" t="inlineStr"/>
      <c r="G133" s="7" t="inlineStr"/>
      <c r="H133" s="7" t="inlineStr"/>
      <c r="I133" s="4" t="n">
        <v>13</v>
      </c>
    </row>
    <row r="134">
      <c r="A134" s="4" t="n">
        <v>130</v>
      </c>
      <c r="B134" s="5" t="inlineStr">
        <is>
          <t>Nocardia asteroides</t>
        </is>
      </c>
      <c r="C134" s="6" t="n">
        <v>2</v>
      </c>
      <c r="D134" s="7" t="inlineStr">
        <is>
          <t>Bakterie i podobne organizmy</t>
        </is>
      </c>
      <c r="E134" s="4" t="inlineStr"/>
      <c r="F134" s="4" t="inlineStr"/>
      <c r="G134" s="7" t="inlineStr"/>
      <c r="H134" s="7" t="inlineStr"/>
      <c r="I134" s="4" t="n">
        <v>13</v>
      </c>
    </row>
    <row r="135">
      <c r="A135" s="4" t="n">
        <v>131</v>
      </c>
      <c r="B135" s="5" t="inlineStr">
        <is>
          <t>Nocardia brasiliensis</t>
        </is>
      </c>
      <c r="C135" s="6" t="n">
        <v>2</v>
      </c>
      <c r="D135" s="7" t="inlineStr">
        <is>
          <t>Bakterie i podobne organizmy</t>
        </is>
      </c>
      <c r="E135" s="4" t="inlineStr"/>
      <c r="F135" s="4" t="inlineStr"/>
      <c r="G135" s="7" t="inlineStr"/>
      <c r="H135" s="7" t="inlineStr"/>
      <c r="I135" s="4" t="n">
        <v>14</v>
      </c>
    </row>
    <row r="136">
      <c r="A136" s="4" t="n">
        <v>132</v>
      </c>
      <c r="B136" s="5" t="inlineStr">
        <is>
          <t>Nocardia farcinica</t>
        </is>
      </c>
      <c r="C136" s="6" t="n">
        <v>2</v>
      </c>
      <c r="D136" s="7" t="inlineStr">
        <is>
          <t>Bakterie i podobne organizmy</t>
        </is>
      </c>
      <c r="E136" s="4" t="inlineStr"/>
      <c r="F136" s="4" t="inlineStr"/>
      <c r="G136" s="7" t="inlineStr"/>
      <c r="H136" s="7" t="inlineStr"/>
      <c r="I136" s="4" t="n">
        <v>14</v>
      </c>
    </row>
    <row r="137">
      <c r="A137" s="4" t="n">
        <v>133</v>
      </c>
      <c r="B137" s="5" t="inlineStr">
        <is>
          <t>Nocardia nova</t>
        </is>
      </c>
      <c r="C137" s="6" t="n">
        <v>2</v>
      </c>
      <c r="D137" s="7" t="inlineStr">
        <is>
          <t>Bakterie i podobne organizmy</t>
        </is>
      </c>
      <c r="E137" s="4" t="inlineStr"/>
      <c r="F137" s="4" t="inlineStr"/>
      <c r="G137" s="7" t="inlineStr"/>
      <c r="H137" s="7" t="inlineStr"/>
      <c r="I137" s="4" t="n">
        <v>14</v>
      </c>
    </row>
    <row r="138">
      <c r="A138" s="4" t="n">
        <v>134</v>
      </c>
      <c r="B138" s="5" t="inlineStr">
        <is>
          <t>Nocardia otitidiscaviarum</t>
        </is>
      </c>
      <c r="C138" s="6" t="n">
        <v>2</v>
      </c>
      <c r="D138" s="7" t="inlineStr">
        <is>
          <t>Bakterie i podobne organizmy</t>
        </is>
      </c>
      <c r="E138" s="4" t="inlineStr"/>
      <c r="F138" s="4" t="inlineStr"/>
      <c r="G138" s="7" t="inlineStr"/>
      <c r="H138" s="7" t="inlineStr"/>
      <c r="I138" s="4" t="n">
        <v>14</v>
      </c>
    </row>
    <row r="139">
      <c r="A139" s="4" t="n">
        <v>135</v>
      </c>
      <c r="B139" s="5" t="inlineStr">
        <is>
          <t>Nocardia spp.</t>
        </is>
      </c>
      <c r="C139" s="6" t="n">
        <v>2</v>
      </c>
      <c r="D139" s="7" t="inlineStr">
        <is>
          <t>Bakterie i podobne organizmy</t>
        </is>
      </c>
      <c r="E139" s="4" t="inlineStr"/>
      <c r="F139" s="4" t="inlineStr"/>
      <c r="G139" s="7" t="inlineStr"/>
      <c r="H139" s="7" t="inlineStr"/>
      <c r="I139" s="4" t="n">
        <v>14</v>
      </c>
    </row>
    <row r="140">
      <c r="A140" s="8" t="n">
        <v>136</v>
      </c>
      <c r="B140" s="9" t="inlineStr">
        <is>
          <t>Orientia tsutsugamushi (Rickettsia tsutsugamushi)</t>
        </is>
      </c>
      <c r="C140" s="10" t="n">
        <v>3</v>
      </c>
      <c r="D140" s="11" t="inlineStr">
        <is>
          <t>Bakterie i podobne organizmy</t>
        </is>
      </c>
      <c r="E140" s="8" t="inlineStr"/>
      <c r="F140" s="8" t="inlineStr"/>
      <c r="G140" s="11" t="inlineStr"/>
      <c r="H140" s="11" t="inlineStr"/>
      <c r="I140" s="8" t="n">
        <v>14</v>
      </c>
    </row>
    <row r="141">
      <c r="A141" s="4" t="n">
        <v>137</v>
      </c>
      <c r="B141" s="5" t="inlineStr">
        <is>
          <t>Pantoea agglomerans</t>
        </is>
      </c>
      <c r="C141" s="6" t="n">
        <v>2</v>
      </c>
      <c r="D141" s="7" t="inlineStr">
        <is>
          <t>Bakterie i podobne organizmy</t>
        </is>
      </c>
      <c r="E141" s="4" t="inlineStr"/>
      <c r="F141" s="4" t="inlineStr">
        <is>
          <t>A, T</t>
        </is>
      </c>
      <c r="G141" s="7" t="inlineStr"/>
      <c r="H141" s="7" t="inlineStr"/>
      <c r="I141" s="4" t="n">
        <v>14</v>
      </c>
    </row>
    <row r="142">
      <c r="A142" s="4" t="n">
        <v>138</v>
      </c>
      <c r="B142" s="5" t="inlineStr">
        <is>
          <t>Pasteurella multocida subsp. gallicida (Pasteurella gallicida)</t>
        </is>
      </c>
      <c r="C142" s="6" t="n">
        <v>2</v>
      </c>
      <c r="D142" s="7" t="inlineStr">
        <is>
          <t>Bakterie i podobne organizmy</t>
        </is>
      </c>
      <c r="E142" s="4" t="inlineStr"/>
      <c r="F142" s="4" t="inlineStr"/>
      <c r="G142" s="7" t="inlineStr"/>
      <c r="H142" s="7" t="inlineStr"/>
      <c r="I142" s="4" t="n">
        <v>14</v>
      </c>
    </row>
    <row r="143">
      <c r="A143" s="4" t="n">
        <v>139</v>
      </c>
      <c r="B143" s="5" t="inlineStr">
        <is>
          <t>Pasteurella multocida subsp. multocida</t>
        </is>
      </c>
      <c r="C143" s="6" t="n">
        <v>2</v>
      </c>
      <c r="D143" s="7" t="inlineStr">
        <is>
          <t>Bakterie i podobne organizmy</t>
        </is>
      </c>
      <c r="E143" s="4" t="inlineStr"/>
      <c r="F143" s="4" t="inlineStr"/>
      <c r="G143" s="7" t="inlineStr"/>
      <c r="H143" s="7" t="inlineStr"/>
      <c r="I143" s="4" t="n">
        <v>14</v>
      </c>
    </row>
    <row r="144">
      <c r="A144" s="4" t="n">
        <v>140</v>
      </c>
      <c r="B144" s="5" t="inlineStr">
        <is>
          <t>Pasteurella multocida subsp. septica</t>
        </is>
      </c>
      <c r="C144" s="6" t="n">
        <v>2</v>
      </c>
      <c r="D144" s="7" t="inlineStr">
        <is>
          <t>Bakterie i podobne organizmy</t>
        </is>
      </c>
      <c r="E144" s="4" t="inlineStr"/>
      <c r="F144" s="4" t="inlineStr"/>
      <c r="G144" s="7" t="inlineStr"/>
      <c r="H144" s="7" t="inlineStr"/>
      <c r="I144" s="4" t="n">
        <v>14</v>
      </c>
    </row>
    <row r="145">
      <c r="A145" s="4" t="n">
        <v>141</v>
      </c>
      <c r="B145" s="5" t="inlineStr">
        <is>
          <t>Pasteurella spp.</t>
        </is>
      </c>
      <c r="C145" s="6" t="n">
        <v>2</v>
      </c>
      <c r="D145" s="7" t="inlineStr">
        <is>
          <t>Bakterie i podobne organizmy</t>
        </is>
      </c>
      <c r="E145" s="4" t="inlineStr"/>
      <c r="F145" s="4" t="inlineStr"/>
      <c r="G145" s="7" t="inlineStr"/>
      <c r="H145" s="7" t="inlineStr"/>
      <c r="I145" s="4" t="n">
        <v>14</v>
      </c>
    </row>
    <row r="146">
      <c r="A146" s="4" t="n">
        <v>142</v>
      </c>
      <c r="B146" s="5" t="inlineStr">
        <is>
          <t>Peptostreptococcus anaerobius</t>
        </is>
      </c>
      <c r="C146" s="6" t="n">
        <v>2</v>
      </c>
      <c r="D146" s="7" t="inlineStr">
        <is>
          <t>Bakterie i podobne organizmy</t>
        </is>
      </c>
      <c r="E146" s="4" t="inlineStr"/>
      <c r="F146" s="4" t="inlineStr"/>
      <c r="G146" s="7" t="inlineStr"/>
      <c r="H146" s="7" t="inlineStr"/>
      <c r="I146" s="4" t="n">
        <v>14</v>
      </c>
    </row>
    <row r="147">
      <c r="A147" s="4" t="n">
        <v>143</v>
      </c>
      <c r="B147" s="5" t="inlineStr">
        <is>
          <t>Plesiomonas shigelloides</t>
        </is>
      </c>
      <c r="C147" s="6" t="n">
        <v>2</v>
      </c>
      <c r="D147" s="7" t="inlineStr">
        <is>
          <t>Bakterie i podobne organizmy</t>
        </is>
      </c>
      <c r="E147" s="4" t="inlineStr"/>
      <c r="F147" s="4" t="inlineStr"/>
      <c r="G147" s="7" t="inlineStr"/>
      <c r="H147" s="7" t="inlineStr"/>
      <c r="I147" s="4" t="n">
        <v>14</v>
      </c>
    </row>
    <row r="148">
      <c r="A148" s="4" t="n">
        <v>144</v>
      </c>
      <c r="B148" s="5" t="inlineStr">
        <is>
          <t>Porphyromonas spp.</t>
        </is>
      </c>
      <c r="C148" s="6" t="n">
        <v>2</v>
      </c>
      <c r="D148" s="7" t="inlineStr">
        <is>
          <t>Bakterie i podobne organizmy</t>
        </is>
      </c>
      <c r="E148" s="4" t="inlineStr"/>
      <c r="F148" s="4" t="inlineStr"/>
      <c r="G148" s="7" t="inlineStr"/>
      <c r="H148" s="7" t="inlineStr"/>
      <c r="I148" s="4" t="n">
        <v>14</v>
      </c>
    </row>
    <row r="149">
      <c r="A149" s="4" t="n">
        <v>145</v>
      </c>
      <c r="B149" s="5" t="inlineStr">
        <is>
          <t>Prevotella spp.</t>
        </is>
      </c>
      <c r="C149" s="6" t="n">
        <v>2</v>
      </c>
      <c r="D149" s="7" t="inlineStr">
        <is>
          <t>Bakterie i podobne organizmy</t>
        </is>
      </c>
      <c r="E149" s="4" t="inlineStr"/>
      <c r="F149" s="4" t="inlineStr"/>
      <c r="G149" s="7" t="inlineStr"/>
      <c r="H149" s="7" t="inlineStr"/>
      <c r="I149" s="4" t="n">
        <v>14</v>
      </c>
    </row>
    <row r="150">
      <c r="A150" s="4" t="n">
        <v>146</v>
      </c>
      <c r="B150" s="5" t="inlineStr">
        <is>
          <t>Proteus mirabilis</t>
        </is>
      </c>
      <c r="C150" s="6" t="n">
        <v>2</v>
      </c>
      <c r="D150" s="7" t="inlineStr">
        <is>
          <t>Bakterie i podobne organizmy</t>
        </is>
      </c>
      <c r="E150" s="4" t="inlineStr"/>
      <c r="F150" s="4" t="inlineStr"/>
      <c r="G150" s="7" t="inlineStr"/>
      <c r="H150" s="7" t="inlineStr"/>
      <c r="I150" s="4" t="n">
        <v>14</v>
      </c>
    </row>
    <row r="151">
      <c r="A151" s="4" t="n">
        <v>147</v>
      </c>
      <c r="B151" s="5" t="inlineStr">
        <is>
          <t>Proteus penneri</t>
        </is>
      </c>
      <c r="C151" s="6" t="n">
        <v>2</v>
      </c>
      <c r="D151" s="7" t="inlineStr">
        <is>
          <t>Bakterie i podobne organizmy</t>
        </is>
      </c>
      <c r="E151" s="4" t="inlineStr"/>
      <c r="F151" s="4" t="inlineStr"/>
      <c r="G151" s="7" t="inlineStr"/>
      <c r="H151" s="7" t="inlineStr"/>
      <c r="I151" s="4" t="n">
        <v>14</v>
      </c>
    </row>
    <row r="152">
      <c r="A152" s="4" t="n">
        <v>148</v>
      </c>
      <c r="B152" s="5" t="inlineStr">
        <is>
          <t>Proteus vulgaris</t>
        </is>
      </c>
      <c r="C152" s="6" t="n">
        <v>2</v>
      </c>
      <c r="D152" s="7" t="inlineStr">
        <is>
          <t>Bakterie i podobne organizmy</t>
        </is>
      </c>
      <c r="E152" s="4" t="inlineStr"/>
      <c r="F152" s="4" t="inlineStr"/>
      <c r="G152" s="7" t="inlineStr"/>
      <c r="H152" s="7" t="inlineStr"/>
      <c r="I152" s="4" t="n">
        <v>14</v>
      </c>
    </row>
    <row r="153">
      <c r="A153" s="4" t="n">
        <v>149</v>
      </c>
      <c r="B153" s="5" t="inlineStr">
        <is>
          <t>Providencia alcalifaciens (Proteus inconstans)</t>
        </is>
      </c>
      <c r="C153" s="6" t="n">
        <v>2</v>
      </c>
      <c r="D153" s="7" t="inlineStr">
        <is>
          <t>Bakterie i podobne organizmy</t>
        </is>
      </c>
      <c r="E153" s="4" t="inlineStr"/>
      <c r="F153" s="4" t="inlineStr"/>
      <c r="G153" s="7" t="inlineStr"/>
      <c r="H153" s="7" t="inlineStr"/>
      <c r="I153" s="4" t="n">
        <v>14</v>
      </c>
    </row>
    <row r="154">
      <c r="A154" s="4" t="n">
        <v>150</v>
      </c>
      <c r="B154" s="5" t="inlineStr">
        <is>
          <t>Providencia rettgeri (Proteus rettgeri)</t>
        </is>
      </c>
      <c r="C154" s="6" t="n">
        <v>2</v>
      </c>
      <c r="D154" s="7" t="inlineStr">
        <is>
          <t>Bakterie i podobne organizmy</t>
        </is>
      </c>
      <c r="E154" s="4" t="inlineStr"/>
      <c r="F154" s="4" t="inlineStr"/>
      <c r="G154" s="7" t="inlineStr"/>
      <c r="H154" s="7" t="inlineStr"/>
      <c r="I154" s="4" t="n">
        <v>14</v>
      </c>
    </row>
    <row r="155">
      <c r="A155" s="4" t="n">
        <v>151</v>
      </c>
      <c r="B155" s="5" t="inlineStr">
        <is>
          <t>Providencia spp.</t>
        </is>
      </c>
      <c r="C155" s="6" t="n">
        <v>2</v>
      </c>
      <c r="D155" s="7" t="inlineStr">
        <is>
          <t>Bakterie i podobne organizmy</t>
        </is>
      </c>
      <c r="E155" s="4" t="inlineStr"/>
      <c r="F155" s="4" t="inlineStr"/>
      <c r="G155" s="7" t="inlineStr"/>
      <c r="H155" s="7" t="inlineStr"/>
      <c r="I155" s="4" t="n">
        <v>14</v>
      </c>
    </row>
    <row r="156">
      <c r="A156" s="4" t="n">
        <v>152</v>
      </c>
      <c r="B156" s="5" t="inlineStr">
        <is>
          <t>Pseudomonas aeruginosa</t>
        </is>
      </c>
      <c r="C156" s="6" t="n">
        <v>2</v>
      </c>
      <c r="D156" s="7" t="inlineStr">
        <is>
          <t>Bakterie i podobne organizmy</t>
        </is>
      </c>
      <c r="E156" s="4" t="inlineStr"/>
      <c r="F156" s="4" t="inlineStr">
        <is>
          <t>T</t>
        </is>
      </c>
      <c r="G156" s="7" t="inlineStr"/>
      <c r="H156" s="7" t="inlineStr"/>
      <c r="I156" s="4" t="n">
        <v>14</v>
      </c>
    </row>
    <row r="157">
      <c r="A157" s="4" t="n">
        <v>153</v>
      </c>
      <c r="B157" s="5" t="inlineStr">
        <is>
          <t>Rhodococcus hoagii (Corynebacterium equi)</t>
        </is>
      </c>
      <c r="C157" s="6" t="n">
        <v>2</v>
      </c>
      <c r="D157" s="7" t="inlineStr">
        <is>
          <t>Bakterie i podobne organizmy</t>
        </is>
      </c>
      <c r="E157" s="4" t="inlineStr"/>
      <c r="F157" s="4" t="inlineStr"/>
      <c r="G157" s="7" t="inlineStr"/>
      <c r="H157" s="7" t="inlineStr"/>
      <c r="I157" s="4" t="n">
        <v>14</v>
      </c>
    </row>
    <row r="158">
      <c r="A158" s="8" t="n">
        <v>154</v>
      </c>
      <c r="B158" s="9" t="inlineStr">
        <is>
          <t>Rickettsia africae</t>
        </is>
      </c>
      <c r="C158" s="10" t="n">
        <v>3</v>
      </c>
      <c r="D158" s="11" t="inlineStr">
        <is>
          <t>Bakterie i podobne organizmy</t>
        </is>
      </c>
      <c r="E158" s="8" t="inlineStr"/>
      <c r="F158" s="8" t="inlineStr"/>
      <c r="G158" s="11" t="inlineStr"/>
      <c r="H158" s="11" t="inlineStr"/>
      <c r="I158" s="8" t="n">
        <v>14</v>
      </c>
    </row>
    <row r="159">
      <c r="A159" s="8" t="n">
        <v>155</v>
      </c>
      <c r="B159" s="9" t="inlineStr">
        <is>
          <t>Rickettsia akari</t>
        </is>
      </c>
      <c r="C159" s="10" t="n">
        <v>3</v>
      </c>
      <c r="D159" s="11" t="inlineStr">
        <is>
          <t>Bakterie i podobne organizmy</t>
        </is>
      </c>
      <c r="E159" s="8" t="inlineStr">
        <is>
          <t>tak</t>
        </is>
      </c>
      <c r="F159" s="8" t="inlineStr"/>
      <c r="G159" s="11" t="inlineStr"/>
      <c r="H159" s="11" t="inlineStr"/>
      <c r="I159" s="8" t="n">
        <v>14</v>
      </c>
    </row>
    <row r="160">
      <c r="A160" s="8" t="n">
        <v>156</v>
      </c>
      <c r="B160" s="9" t="inlineStr">
        <is>
          <t>Rickettsia australis</t>
        </is>
      </c>
      <c r="C160" s="10" t="n">
        <v>3</v>
      </c>
      <c r="D160" s="11" t="inlineStr">
        <is>
          <t>Bakterie i podobne organizmy</t>
        </is>
      </c>
      <c r="E160" s="8" t="inlineStr"/>
      <c r="F160" s="8" t="inlineStr"/>
      <c r="G160" s="11" t="inlineStr"/>
      <c r="H160" s="11" t="inlineStr"/>
      <c r="I160" s="8" t="n">
        <v>14</v>
      </c>
    </row>
    <row r="161">
      <c r="A161" s="4" t="n">
        <v>157</v>
      </c>
      <c r="B161" s="5" t="inlineStr">
        <is>
          <t>Rickettsia canadensis</t>
        </is>
      </c>
      <c r="C161" s="6" t="n">
        <v>2</v>
      </c>
      <c r="D161" s="7" t="inlineStr">
        <is>
          <t>Bakterie i podobne organizmy</t>
        </is>
      </c>
      <c r="E161" s="4" t="inlineStr"/>
      <c r="F161" s="4" t="inlineStr"/>
      <c r="G161" s="7" t="inlineStr"/>
      <c r="H161" s="7" t="inlineStr"/>
      <c r="I161" s="4" t="n">
        <v>14</v>
      </c>
    </row>
    <row r="162">
      <c r="A162" s="8" t="n">
        <v>158</v>
      </c>
      <c r="B162" s="9" t="inlineStr">
        <is>
          <t>Rickettsia conorii</t>
        </is>
      </c>
      <c r="C162" s="10" t="n">
        <v>3</v>
      </c>
      <c r="D162" s="11" t="inlineStr">
        <is>
          <t>Bakterie i podobne organizmy</t>
        </is>
      </c>
      <c r="E162" s="8" t="inlineStr"/>
      <c r="F162" s="8" t="inlineStr"/>
      <c r="G162" s="11" t="inlineStr"/>
      <c r="H162" s="11" t="inlineStr"/>
      <c r="I162" s="8" t="n">
        <v>14</v>
      </c>
    </row>
    <row r="163">
      <c r="A163" s="8" t="n">
        <v>159</v>
      </c>
      <c r="B163" s="9" t="inlineStr">
        <is>
          <t>Rickettsia heilongjiangensis</t>
        </is>
      </c>
      <c r="C163" s="10" t="n">
        <v>3</v>
      </c>
      <c r="D163" s="11" t="inlineStr">
        <is>
          <t>Bakterie i podobne organizmy</t>
        </is>
      </c>
      <c r="E163" s="8" t="inlineStr">
        <is>
          <t>tak</t>
        </is>
      </c>
      <c r="F163" s="8" t="inlineStr"/>
      <c r="G163" s="11" t="inlineStr"/>
      <c r="H163" s="11" t="inlineStr"/>
      <c r="I163" s="8" t="n">
        <v>14</v>
      </c>
    </row>
    <row r="164">
      <c r="A164" s="8" t="n">
        <v>160</v>
      </c>
      <c r="B164" s="9" t="inlineStr">
        <is>
          <t>Rickettsia japonica</t>
        </is>
      </c>
      <c r="C164" s="10" t="n">
        <v>3</v>
      </c>
      <c r="D164" s="11" t="inlineStr">
        <is>
          <t>Bakterie i podobne organizmy</t>
        </is>
      </c>
      <c r="E164" s="8" t="inlineStr"/>
      <c r="F164" s="8" t="inlineStr"/>
      <c r="G164" s="11" t="inlineStr"/>
      <c r="H164" s="11" t="inlineStr"/>
      <c r="I164" s="8" t="n">
        <v>14</v>
      </c>
    </row>
    <row r="165">
      <c r="A165" s="4" t="n">
        <v>161</v>
      </c>
      <c r="B165" s="5" t="inlineStr">
        <is>
          <t>Rickettsia montanensis</t>
        </is>
      </c>
      <c r="C165" s="6" t="n">
        <v>2</v>
      </c>
      <c r="D165" s="7" t="inlineStr">
        <is>
          <t>Bakterie i podobne organizmy</t>
        </is>
      </c>
      <c r="E165" s="4" t="inlineStr"/>
      <c r="F165" s="4" t="inlineStr"/>
      <c r="G165" s="7" t="inlineStr"/>
      <c r="H165" s="7" t="inlineStr"/>
      <c r="I165" s="4" t="n">
        <v>14</v>
      </c>
    </row>
    <row r="166">
      <c r="A166" s="8" t="n">
        <v>162</v>
      </c>
      <c r="B166" s="9" t="inlineStr">
        <is>
          <t>Rickettsia prowazekii</t>
        </is>
      </c>
      <c r="C166" s="10" t="n">
        <v>3</v>
      </c>
      <c r="D166" s="11" t="inlineStr">
        <is>
          <t>Bakterie i podobne organizmy</t>
        </is>
      </c>
      <c r="E166" s="8" t="inlineStr"/>
      <c r="F166" s="8" t="inlineStr"/>
      <c r="G166" s="11" t="inlineStr"/>
      <c r="H166" s="11" t="inlineStr"/>
      <c r="I166" s="8" t="n">
        <v>14</v>
      </c>
    </row>
    <row r="167">
      <c r="A167" s="8" t="n">
        <v>163</v>
      </c>
      <c r="B167" s="9" t="inlineStr">
        <is>
          <t>Rickettsia rickettsii</t>
        </is>
      </c>
      <c r="C167" s="10" t="n">
        <v>3</v>
      </c>
      <c r="D167" s="11" t="inlineStr">
        <is>
          <t>Bakterie i podobne organizmy</t>
        </is>
      </c>
      <c r="E167" s="8" t="inlineStr"/>
      <c r="F167" s="8" t="inlineStr"/>
      <c r="G167" s="11" t="inlineStr"/>
      <c r="H167" s="11" t="inlineStr"/>
      <c r="I167" s="8" t="n">
        <v>14</v>
      </c>
    </row>
    <row r="168">
      <c r="A168" s="8" t="n">
        <v>164</v>
      </c>
      <c r="B168" s="9" t="inlineStr">
        <is>
          <t>Rickettsia sibirica</t>
        </is>
      </c>
      <c r="C168" s="10" t="n">
        <v>3</v>
      </c>
      <c r="D168" s="11" t="inlineStr">
        <is>
          <t>Bakterie i podobne organizmy</t>
        </is>
      </c>
      <c r="E168" s="8" t="inlineStr"/>
      <c r="F168" s="8" t="inlineStr"/>
      <c r="G168" s="11" t="inlineStr"/>
      <c r="H168" s="11" t="inlineStr"/>
      <c r="I168" s="8" t="n">
        <v>14</v>
      </c>
    </row>
    <row r="169">
      <c r="A169" s="4" t="n">
        <v>165</v>
      </c>
      <c r="B169" s="5" t="inlineStr">
        <is>
          <t>Rickettsia spp.</t>
        </is>
      </c>
      <c r="C169" s="6" t="n">
        <v>2</v>
      </c>
      <c r="D169" s="7" t="inlineStr">
        <is>
          <t>Bakterie i podobne organizmy</t>
        </is>
      </c>
      <c r="E169" s="4" t="inlineStr"/>
      <c r="F169" s="4" t="inlineStr"/>
      <c r="G169" s="7" t="inlineStr"/>
      <c r="H169" s="7" t="inlineStr"/>
      <c r="I169" s="4" t="n">
        <v>14</v>
      </c>
    </row>
    <row r="170">
      <c r="A170" s="8" t="n">
        <v>166</v>
      </c>
      <c r="B170" s="9" t="inlineStr">
        <is>
          <t>Rickettsia typhi</t>
        </is>
      </c>
      <c r="C170" s="10" t="n">
        <v>3</v>
      </c>
      <c r="D170" s="11" t="inlineStr">
        <is>
          <t>Bakterie i podobne organizmy</t>
        </is>
      </c>
      <c r="E170" s="8" t="inlineStr"/>
      <c r="F170" s="8" t="inlineStr"/>
      <c r="G170" s="11" t="inlineStr"/>
      <c r="H170" s="11" t="inlineStr"/>
      <c r="I170" s="8" t="n">
        <v>14</v>
      </c>
    </row>
    <row r="171">
      <c r="A171" s="4" t="n">
        <v>167</v>
      </c>
      <c r="B171" s="5" t="inlineStr">
        <is>
          <t>Saccharomonospora viridis</t>
        </is>
      </c>
      <c r="C171" s="6" t="n">
        <v>2</v>
      </c>
      <c r="D171" s="7" t="inlineStr">
        <is>
          <t>Bakterie i podobne organizmy</t>
        </is>
      </c>
      <c r="E171" s="4" t="inlineStr"/>
      <c r="F171" s="4" t="inlineStr">
        <is>
          <t>A</t>
        </is>
      </c>
      <c r="G171" s="7" t="inlineStr"/>
      <c r="H171" s="7" t="inlineStr"/>
      <c r="I171" s="4" t="n">
        <v>14</v>
      </c>
    </row>
    <row r="172">
      <c r="A172" s="4" t="n">
        <v>168</v>
      </c>
      <c r="B172" s="5" t="inlineStr">
        <is>
          <t>Saccharopolyspora rectivirgula</t>
        </is>
      </c>
      <c r="C172" s="6" t="n">
        <v>2</v>
      </c>
      <c r="D172" s="7" t="inlineStr">
        <is>
          <t>Bakterie i podobne organizmy</t>
        </is>
      </c>
      <c r="E172" s="4" t="inlineStr"/>
      <c r="F172" s="4" t="inlineStr">
        <is>
          <t>A</t>
        </is>
      </c>
      <c r="G172" s="7" t="inlineStr"/>
      <c r="H172" s="7" t="inlineStr"/>
      <c r="I172" s="4" t="n">
        <v>14</v>
      </c>
    </row>
    <row r="173">
      <c r="A173" s="4" t="n">
        <v>169</v>
      </c>
      <c r="B173" s="5" t="inlineStr">
        <is>
          <t>Salmonella (inne serotypy)</t>
        </is>
      </c>
      <c r="C173" s="6" t="n">
        <v>2</v>
      </c>
      <c r="D173" s="7" t="inlineStr">
        <is>
          <t>Bakterie i podobne organizmy</t>
        </is>
      </c>
      <c r="E173" s="4" t="inlineStr"/>
      <c r="F173" s="4" t="inlineStr"/>
      <c r="G173" s="7" t="inlineStr"/>
      <c r="H173" s="7" t="inlineStr"/>
      <c r="I173" s="4" t="n">
        <v>14</v>
      </c>
    </row>
    <row r="174">
      <c r="A174" s="4" t="n">
        <v>170</v>
      </c>
      <c r="B174" s="5" t="inlineStr">
        <is>
          <t>Salmonella enterica (choleraesuis) subsp. arizonae</t>
        </is>
      </c>
      <c r="C174" s="6" t="n">
        <v>2</v>
      </c>
      <c r="D174" s="7" t="inlineStr">
        <is>
          <t>Bakterie i podobne organizmy</t>
        </is>
      </c>
      <c r="E174" s="4" t="inlineStr"/>
      <c r="F174" s="4" t="inlineStr"/>
      <c r="G174" s="7" t="inlineStr"/>
      <c r="H174" s="7" t="inlineStr"/>
      <c r="I174" s="4" t="n">
        <v>14</v>
      </c>
    </row>
    <row r="175">
      <c r="A175" s="4" t="n">
        <v>171</v>
      </c>
      <c r="B175" s="5" t="inlineStr">
        <is>
          <t>Salmonella Enteritidis</t>
        </is>
      </c>
      <c r="C175" s="6" t="n">
        <v>2</v>
      </c>
      <c r="D175" s="7" t="inlineStr">
        <is>
          <t>Bakterie i podobne organizmy</t>
        </is>
      </c>
      <c r="E175" s="4" t="inlineStr"/>
      <c r="F175" s="4" t="inlineStr"/>
      <c r="G175" s="7" t="inlineStr"/>
      <c r="H175" s="7" t="inlineStr"/>
      <c r="I175" s="4" t="n">
        <v>14</v>
      </c>
    </row>
    <row r="176">
      <c r="A176" s="4" t="n">
        <v>172</v>
      </c>
      <c r="B176" s="5" t="inlineStr">
        <is>
          <t>Salmonella Paratyphi A, B, C</t>
        </is>
      </c>
      <c r="C176" s="6" t="n">
        <v>2</v>
      </c>
      <c r="D176" s="7" t="inlineStr">
        <is>
          <t>Bakterie i podobne organizmy</t>
        </is>
      </c>
      <c r="E176" s="4" t="inlineStr"/>
      <c r="F176" s="4" t="inlineStr">
        <is>
          <t>V</t>
        </is>
      </c>
      <c r="G176" s="7" t="inlineStr"/>
      <c r="H176" s="7" t="inlineStr"/>
      <c r="I176" s="4" t="n">
        <v>14</v>
      </c>
    </row>
    <row r="177">
      <c r="A177" s="8" t="n">
        <v>173</v>
      </c>
      <c r="B177" s="9" t="inlineStr">
        <is>
          <t>Salmonella Typhi</t>
        </is>
      </c>
      <c r="C177" s="10" t="n">
        <v>3</v>
      </c>
      <c r="D177" s="11" t="inlineStr">
        <is>
          <t>Bakterie i podobne organizmy</t>
        </is>
      </c>
      <c r="E177" s="8" t="inlineStr">
        <is>
          <t>tak</t>
        </is>
      </c>
      <c r="F177" s="8" t="inlineStr">
        <is>
          <t>V</t>
        </is>
      </c>
      <c r="G177" s="11" t="inlineStr"/>
      <c r="H177" s="11" t="inlineStr"/>
      <c r="I177" s="8" t="n">
        <v>14</v>
      </c>
    </row>
    <row r="178">
      <c r="A178" s="4" t="n">
        <v>174</v>
      </c>
      <c r="B178" s="5" t="inlineStr">
        <is>
          <t>Salmonella Typhimurium</t>
        </is>
      </c>
      <c r="C178" s="6" t="n">
        <v>2</v>
      </c>
      <c r="D178" s="7" t="inlineStr">
        <is>
          <t>Bakterie i podobne organizmy</t>
        </is>
      </c>
      <c r="E178" s="4" t="inlineStr"/>
      <c r="F178" s="4" t="inlineStr"/>
      <c r="G178" s="7" t="inlineStr"/>
      <c r="H178" s="7" t="inlineStr"/>
      <c r="I178" s="4" t="n">
        <v>14</v>
      </c>
    </row>
    <row r="179">
      <c r="A179" s="4" t="n">
        <v>175</v>
      </c>
      <c r="B179" s="5" t="inlineStr">
        <is>
          <t>Shigella boydii</t>
        </is>
      </c>
      <c r="C179" s="6" t="n">
        <v>2</v>
      </c>
      <c r="D179" s="7" t="inlineStr">
        <is>
          <t>Bakterie i podobne organizmy</t>
        </is>
      </c>
      <c r="E179" s="4" t="inlineStr"/>
      <c r="F179" s="4" t="inlineStr"/>
      <c r="G179" s="7" t="inlineStr"/>
      <c r="H179" s="7" t="inlineStr"/>
      <c r="I179" s="4" t="n">
        <v>14</v>
      </c>
    </row>
    <row r="180">
      <c r="A180" s="8" t="n">
        <v>176</v>
      </c>
      <c r="B180" s="9" t="inlineStr">
        <is>
          <t>Shigella dysenteriae (typ 1)</t>
        </is>
      </c>
      <c r="C180" s="10" t="n">
        <v>3</v>
      </c>
      <c r="D180" s="11" t="inlineStr">
        <is>
          <t>Bakterie i podobne organizmy</t>
        </is>
      </c>
      <c r="E180" s="8" t="inlineStr">
        <is>
          <t>tak</t>
        </is>
      </c>
      <c r="F180" s="8" t="inlineStr">
        <is>
          <t>T</t>
        </is>
      </c>
      <c r="G180" s="11" t="inlineStr"/>
      <c r="H180" s="11" t="inlineStr"/>
      <c r="I180" s="8" t="n">
        <v>14</v>
      </c>
    </row>
    <row r="181">
      <c r="A181" s="4" t="n">
        <v>177</v>
      </c>
      <c r="B181" s="5" t="inlineStr">
        <is>
          <t>Shigella dysenteriae, inne niż typ 1</t>
        </is>
      </c>
      <c r="C181" s="6" t="n">
        <v>2</v>
      </c>
      <c r="D181" s="7" t="inlineStr">
        <is>
          <t>Bakterie i podobne organizmy</t>
        </is>
      </c>
      <c r="E181" s="4" t="inlineStr"/>
      <c r="F181" s="4" t="inlineStr"/>
      <c r="G181" s="7" t="inlineStr"/>
      <c r="H181" s="7" t="inlineStr"/>
      <c r="I181" s="4" t="n">
        <v>14</v>
      </c>
    </row>
    <row r="182">
      <c r="A182" s="4" t="n">
        <v>178</v>
      </c>
      <c r="B182" s="5" t="inlineStr">
        <is>
          <t>Shigella flexneri</t>
        </is>
      </c>
      <c r="C182" s="6" t="n">
        <v>2</v>
      </c>
      <c r="D182" s="7" t="inlineStr">
        <is>
          <t>Bakterie i podobne organizmy</t>
        </is>
      </c>
      <c r="E182" s="4" t="inlineStr"/>
      <c r="F182" s="4" t="inlineStr"/>
      <c r="G182" s="7" t="inlineStr"/>
      <c r="H182" s="7" t="inlineStr"/>
      <c r="I182" s="4" t="n">
        <v>14</v>
      </c>
    </row>
    <row r="183">
      <c r="A183" s="4" t="n">
        <v>179</v>
      </c>
      <c r="B183" s="5" t="inlineStr">
        <is>
          <t>Shigella sonnei</t>
        </is>
      </c>
      <c r="C183" s="6" t="n">
        <v>2</v>
      </c>
      <c r="D183" s="7" t="inlineStr">
        <is>
          <t>Bakterie i podobne organizmy</t>
        </is>
      </c>
      <c r="E183" s="4" t="inlineStr"/>
      <c r="F183" s="4" t="inlineStr"/>
      <c r="G183" s="7" t="inlineStr"/>
      <c r="H183" s="7" t="inlineStr"/>
      <c r="I183" s="4" t="n">
        <v>14</v>
      </c>
    </row>
    <row r="184">
      <c r="A184" s="4" t="n">
        <v>180</v>
      </c>
      <c r="B184" s="5" t="inlineStr">
        <is>
          <t>Staphylococcus aureus</t>
        </is>
      </c>
      <c r="C184" s="6" t="n">
        <v>2</v>
      </c>
      <c r="D184" s="7" t="inlineStr">
        <is>
          <t>Bakterie i podobne organizmy</t>
        </is>
      </c>
      <c r="E184" s="4" t="inlineStr"/>
      <c r="F184" s="4" t="inlineStr">
        <is>
          <t>T</t>
        </is>
      </c>
      <c r="G184" s="7" t="inlineStr"/>
      <c r="H184" s="7" t="inlineStr"/>
      <c r="I184" s="4" t="n">
        <v>14</v>
      </c>
    </row>
    <row r="185">
      <c r="A185" s="4" t="n">
        <v>181</v>
      </c>
      <c r="B185" s="5" t="inlineStr">
        <is>
          <t>Streptobacillus moniliformis</t>
        </is>
      </c>
      <c r="C185" s="6" t="n">
        <v>2</v>
      </c>
      <c r="D185" s="7" t="inlineStr">
        <is>
          <t>Bakterie i podobne organizmy</t>
        </is>
      </c>
      <c r="E185" s="4" t="inlineStr"/>
      <c r="F185" s="4" t="inlineStr"/>
      <c r="G185" s="7" t="inlineStr"/>
      <c r="H185" s="7" t="inlineStr"/>
      <c r="I185" s="4" t="n">
        <v>14</v>
      </c>
    </row>
    <row r="186">
      <c r="A186" s="4" t="n">
        <v>182</v>
      </c>
      <c r="B186" s="5" t="inlineStr">
        <is>
          <t>Streptococcus agalactiae</t>
        </is>
      </c>
      <c r="C186" s="6" t="n">
        <v>2</v>
      </c>
      <c r="D186" s="7" t="inlineStr">
        <is>
          <t>Bakterie i podobne organizmy</t>
        </is>
      </c>
      <c r="E186" s="4" t="inlineStr"/>
      <c r="F186" s="4" t="inlineStr"/>
      <c r="G186" s="7" t="inlineStr"/>
      <c r="H186" s="7" t="inlineStr"/>
      <c r="I186" s="4" t="n">
        <v>14</v>
      </c>
    </row>
    <row r="187">
      <c r="A187" s="4" t="n">
        <v>183</v>
      </c>
      <c r="B187" s="5" t="inlineStr">
        <is>
          <t>Streptococcus dysgalactiae subsp. equisimilis</t>
        </is>
      </c>
      <c r="C187" s="6" t="n">
        <v>2</v>
      </c>
      <c r="D187" s="7" t="inlineStr">
        <is>
          <t>Bakterie i podobne organizmy</t>
        </is>
      </c>
      <c r="E187" s="4" t="inlineStr"/>
      <c r="F187" s="4" t="inlineStr"/>
      <c r="G187" s="7" t="inlineStr"/>
      <c r="H187" s="7" t="inlineStr"/>
      <c r="I187" s="4" t="n">
        <v>15</v>
      </c>
    </row>
    <row r="188">
      <c r="A188" s="4" t="n">
        <v>184</v>
      </c>
      <c r="B188" s="5" t="inlineStr">
        <is>
          <t>Streptococcus pneumoniae</t>
        </is>
      </c>
      <c r="C188" s="6" t="n">
        <v>2</v>
      </c>
      <c r="D188" s="7" t="inlineStr">
        <is>
          <t>Bakterie i podobne organizmy</t>
        </is>
      </c>
      <c r="E188" s="4" t="inlineStr"/>
      <c r="F188" s="4" t="inlineStr">
        <is>
          <t>T, V</t>
        </is>
      </c>
      <c r="G188" s="7" t="inlineStr"/>
      <c r="H188" s="7" t="inlineStr"/>
      <c r="I188" s="4" t="n">
        <v>15</v>
      </c>
    </row>
    <row r="189">
      <c r="A189" s="4" t="n">
        <v>185</v>
      </c>
      <c r="B189" s="5" t="inlineStr">
        <is>
          <t>Streptococcus pyogenes</t>
        </is>
      </c>
      <c r="C189" s="6" t="n">
        <v>2</v>
      </c>
      <c r="D189" s="7" t="inlineStr">
        <is>
          <t>Bakterie i podobne organizmy</t>
        </is>
      </c>
      <c r="E189" s="4" t="inlineStr"/>
      <c r="F189" s="4" t="inlineStr">
        <is>
          <t>T</t>
        </is>
      </c>
      <c r="G189" s="7" t="inlineStr"/>
      <c r="H189" s="7" t="inlineStr"/>
      <c r="I189" s="4" t="n">
        <v>15</v>
      </c>
    </row>
    <row r="190">
      <c r="A190" s="4" t="n">
        <v>186</v>
      </c>
      <c r="B190" s="5" t="inlineStr">
        <is>
          <t>Streptococcus spp.</t>
        </is>
      </c>
      <c r="C190" s="6" t="n">
        <v>2</v>
      </c>
      <c r="D190" s="7" t="inlineStr">
        <is>
          <t>Bakterie i podobne organizmy</t>
        </is>
      </c>
      <c r="E190" s="4" t="inlineStr"/>
      <c r="F190" s="4" t="inlineStr"/>
      <c r="G190" s="7" t="inlineStr"/>
      <c r="H190" s="7" t="inlineStr"/>
      <c r="I190" s="4" t="n">
        <v>15</v>
      </c>
    </row>
    <row r="191">
      <c r="A191" s="4" t="n">
        <v>187</v>
      </c>
      <c r="B191" s="5" t="inlineStr">
        <is>
          <t>Streptococcus suis</t>
        </is>
      </c>
      <c r="C191" s="6" t="n">
        <v>2</v>
      </c>
      <c r="D191" s="7" t="inlineStr">
        <is>
          <t>Bakterie i podobne organizmy</t>
        </is>
      </c>
      <c r="E191" s="4" t="inlineStr"/>
      <c r="F191" s="4" t="inlineStr"/>
      <c r="G191" s="7" t="inlineStr"/>
      <c r="H191" s="7" t="inlineStr"/>
      <c r="I191" s="4" t="n">
        <v>15</v>
      </c>
    </row>
    <row r="192">
      <c r="A192" s="4" t="n">
        <v>188</v>
      </c>
      <c r="B192" s="5" t="inlineStr">
        <is>
          <t>Streptomyces albus</t>
        </is>
      </c>
      <c r="C192" s="6" t="n">
        <v>2</v>
      </c>
      <c r="D192" s="7" t="inlineStr">
        <is>
          <t>Bakterie i podobne organizmy</t>
        </is>
      </c>
      <c r="E192" s="4" t="inlineStr"/>
      <c r="F192" s="4" t="inlineStr">
        <is>
          <t>A</t>
        </is>
      </c>
      <c r="G192" s="7" t="inlineStr"/>
      <c r="H192" s="7" t="inlineStr"/>
      <c r="I192" s="4" t="n">
        <v>15</v>
      </c>
    </row>
    <row r="193">
      <c r="A193" s="4" t="n">
        <v>189</v>
      </c>
      <c r="B193" s="5" t="inlineStr">
        <is>
          <t>Streptomyces spp.</t>
        </is>
      </c>
      <c r="C193" s="6" t="n">
        <v>2</v>
      </c>
      <c r="D193" s="7" t="inlineStr">
        <is>
          <t>Bakterie i podobne organizmy</t>
        </is>
      </c>
      <c r="E193" s="4" t="inlineStr"/>
      <c r="F193" s="4" t="inlineStr">
        <is>
          <t>A</t>
        </is>
      </c>
      <c r="G193" s="7" t="inlineStr"/>
      <c r="H193" s="7" t="inlineStr"/>
      <c r="I193" s="4" t="n">
        <v>15</v>
      </c>
    </row>
    <row r="194">
      <c r="A194" s="4" t="n">
        <v>190</v>
      </c>
      <c r="B194" s="5" t="inlineStr">
        <is>
          <t>Thermoactinomyces thalpophilus</t>
        </is>
      </c>
      <c r="C194" s="6" t="n">
        <v>2</v>
      </c>
      <c r="D194" s="7" t="inlineStr">
        <is>
          <t>Bakterie i podobne organizmy</t>
        </is>
      </c>
      <c r="E194" s="4" t="inlineStr"/>
      <c r="F194" s="4" t="inlineStr">
        <is>
          <t>A</t>
        </is>
      </c>
      <c r="G194" s="7" t="inlineStr"/>
      <c r="H194" s="7" t="inlineStr"/>
      <c r="I194" s="4" t="n">
        <v>15</v>
      </c>
    </row>
    <row r="195">
      <c r="A195" s="4" t="n">
        <v>191</v>
      </c>
      <c r="B195" s="5" t="inlineStr">
        <is>
          <t>Thermoactinomyces vulgaris</t>
        </is>
      </c>
      <c r="C195" s="6" t="n">
        <v>2</v>
      </c>
      <c r="D195" s="7" t="inlineStr">
        <is>
          <t>Bakterie i podobne organizmy</t>
        </is>
      </c>
      <c r="E195" s="4" t="inlineStr"/>
      <c r="F195" s="4" t="inlineStr">
        <is>
          <t>A</t>
        </is>
      </c>
      <c r="G195" s="7" t="inlineStr"/>
      <c r="H195" s="7" t="inlineStr"/>
      <c r="I195" s="4" t="n">
        <v>15</v>
      </c>
    </row>
    <row r="196">
      <c r="A196" s="4" t="n">
        <v>192</v>
      </c>
      <c r="B196" s="5" t="inlineStr">
        <is>
          <t>Treponema carateum</t>
        </is>
      </c>
      <c r="C196" s="6" t="n">
        <v>2</v>
      </c>
      <c r="D196" s="7" t="inlineStr">
        <is>
          <t>Bakterie i podobne organizmy</t>
        </is>
      </c>
      <c r="E196" s="4" t="inlineStr"/>
      <c r="F196" s="4" t="inlineStr"/>
      <c r="G196" s="7" t="inlineStr"/>
      <c r="H196" s="7" t="inlineStr"/>
      <c r="I196" s="4" t="n">
        <v>15</v>
      </c>
    </row>
    <row r="197">
      <c r="A197" s="4" t="n">
        <v>193</v>
      </c>
      <c r="B197" s="5" t="inlineStr">
        <is>
          <t>Treponema pallidum</t>
        </is>
      </c>
      <c r="C197" s="6" t="n">
        <v>2</v>
      </c>
      <c r="D197" s="7" t="inlineStr">
        <is>
          <t>Bakterie i podobne organizmy</t>
        </is>
      </c>
      <c r="E197" s="4" t="inlineStr"/>
      <c r="F197" s="4" t="inlineStr"/>
      <c r="G197" s="7" t="inlineStr"/>
      <c r="H197" s="7" t="inlineStr"/>
      <c r="I197" s="4" t="n">
        <v>15</v>
      </c>
    </row>
    <row r="198">
      <c r="A198" s="4" t="n">
        <v>194</v>
      </c>
      <c r="B198" s="5" t="inlineStr">
        <is>
          <t>Treponema pertenue</t>
        </is>
      </c>
      <c r="C198" s="6" t="n">
        <v>2</v>
      </c>
      <c r="D198" s="7" t="inlineStr">
        <is>
          <t>Bakterie i podobne organizmy</t>
        </is>
      </c>
      <c r="E198" s="4" t="inlineStr"/>
      <c r="F198" s="4" t="inlineStr"/>
      <c r="G198" s="7" t="inlineStr"/>
      <c r="H198" s="7" t="inlineStr"/>
      <c r="I198" s="4" t="n">
        <v>15</v>
      </c>
    </row>
    <row r="199">
      <c r="A199" s="4" t="n">
        <v>195</v>
      </c>
      <c r="B199" s="5" t="inlineStr">
        <is>
          <t>Treponema spp.</t>
        </is>
      </c>
      <c r="C199" s="6" t="n">
        <v>2</v>
      </c>
      <c r="D199" s="7" t="inlineStr">
        <is>
          <t>Bakterie i podobne organizmy</t>
        </is>
      </c>
      <c r="E199" s="4" t="inlineStr"/>
      <c r="F199" s="4" t="inlineStr"/>
      <c r="G199" s="7" t="inlineStr"/>
      <c r="H199" s="7" t="inlineStr"/>
      <c r="I199" s="4" t="n">
        <v>15</v>
      </c>
    </row>
    <row r="200">
      <c r="A200" s="4" t="n">
        <v>196</v>
      </c>
      <c r="B200" s="5" t="inlineStr">
        <is>
          <t>Trueperella pyogenes</t>
        </is>
      </c>
      <c r="C200" s="6" t="n">
        <v>2</v>
      </c>
      <c r="D200" s="7" t="inlineStr">
        <is>
          <t>Bakterie i podobne organizmy</t>
        </is>
      </c>
      <c r="E200" s="4" t="inlineStr"/>
      <c r="F200" s="4" t="inlineStr"/>
      <c r="G200" s="7" t="inlineStr"/>
      <c r="H200" s="7" t="inlineStr"/>
      <c r="I200" s="4" t="n">
        <v>15</v>
      </c>
    </row>
    <row r="201">
      <c r="A201" s="4" t="n">
        <v>197</v>
      </c>
      <c r="B201" s="5" t="inlineStr">
        <is>
          <t>Ureaplasma parvum</t>
        </is>
      </c>
      <c r="C201" s="6" t="n">
        <v>2</v>
      </c>
      <c r="D201" s="7" t="inlineStr">
        <is>
          <t>Bakterie i podobne organizmy</t>
        </is>
      </c>
      <c r="E201" s="4" t="inlineStr"/>
      <c r="F201" s="4" t="inlineStr"/>
      <c r="G201" s="7" t="inlineStr"/>
      <c r="H201" s="7" t="inlineStr"/>
      <c r="I201" s="4" t="n">
        <v>15</v>
      </c>
    </row>
    <row r="202">
      <c r="A202" s="4" t="n">
        <v>198</v>
      </c>
      <c r="B202" s="5" t="inlineStr">
        <is>
          <t>Ureaplasma urealyticum</t>
        </is>
      </c>
      <c r="C202" s="6" t="n">
        <v>2</v>
      </c>
      <c r="D202" s="7" t="inlineStr">
        <is>
          <t>Bakterie i podobne organizmy</t>
        </is>
      </c>
      <c r="E202" s="4" t="inlineStr"/>
      <c r="F202" s="4" t="inlineStr"/>
      <c r="G202" s="7" t="inlineStr"/>
      <c r="H202" s="7" t="inlineStr"/>
      <c r="I202" s="4" t="n">
        <v>15</v>
      </c>
    </row>
    <row r="203">
      <c r="A203" s="4" t="n">
        <v>199</v>
      </c>
      <c r="B203" s="5" t="inlineStr">
        <is>
          <t>Vibrio cholerae (włącznie z El Tor)</t>
        </is>
      </c>
      <c r="C203" s="6" t="n">
        <v>2</v>
      </c>
      <c r="D203" s="7" t="inlineStr">
        <is>
          <t>Bakterie i podobne organizmy</t>
        </is>
      </c>
      <c r="E203" s="4" t="inlineStr"/>
      <c r="F203" s="4" t="inlineStr">
        <is>
          <t>T, V</t>
        </is>
      </c>
      <c r="G203" s="7" t="inlineStr"/>
      <c r="H203" s="7" t="inlineStr"/>
      <c r="I203" s="4" t="n">
        <v>15</v>
      </c>
    </row>
    <row r="204">
      <c r="A204" s="4" t="n">
        <v>200</v>
      </c>
      <c r="B204" s="5" t="inlineStr">
        <is>
          <t>Vibrio parahaemolyticus (Benecka parahaemolytica)</t>
        </is>
      </c>
      <c r="C204" s="6" t="n">
        <v>2</v>
      </c>
      <c r="D204" s="7" t="inlineStr">
        <is>
          <t>Bakterie i podobne organizmy</t>
        </is>
      </c>
      <c r="E204" s="4" t="inlineStr"/>
      <c r="F204" s="4" t="inlineStr"/>
      <c r="G204" s="7" t="inlineStr"/>
      <c r="H204" s="7" t="inlineStr"/>
      <c r="I204" s="4" t="n">
        <v>15</v>
      </c>
    </row>
    <row r="205">
      <c r="A205" s="4" t="n">
        <v>201</v>
      </c>
      <c r="B205" s="5" t="inlineStr">
        <is>
          <t>Vibrio spp.</t>
        </is>
      </c>
      <c r="C205" s="6" t="n">
        <v>2</v>
      </c>
      <c r="D205" s="7" t="inlineStr">
        <is>
          <t>Bakterie i podobne organizmy</t>
        </is>
      </c>
      <c r="E205" s="4" t="inlineStr"/>
      <c r="F205" s="4" t="inlineStr"/>
      <c r="G205" s="7" t="inlineStr"/>
      <c r="H205" s="7" t="inlineStr"/>
      <c r="I205" s="4" t="n">
        <v>15</v>
      </c>
    </row>
    <row r="206">
      <c r="A206" s="4" t="n">
        <v>202</v>
      </c>
      <c r="B206" s="5" t="inlineStr">
        <is>
          <t>Yersinia enterocolitica subsp. enterolitica</t>
        </is>
      </c>
      <c r="C206" s="6" t="n">
        <v>2</v>
      </c>
      <c r="D206" s="7" t="inlineStr">
        <is>
          <t>Bakterie i podobne organizmy</t>
        </is>
      </c>
      <c r="E206" s="4" t="inlineStr"/>
      <c r="F206" s="4" t="inlineStr"/>
      <c r="G206" s="7" t="inlineStr"/>
      <c r="H206" s="7" t="inlineStr"/>
      <c r="I206" s="4" t="n">
        <v>15</v>
      </c>
    </row>
    <row r="207">
      <c r="A207" s="4" t="n">
        <v>203</v>
      </c>
      <c r="B207" s="5" t="inlineStr">
        <is>
          <t>Yersinia enterocolitica subsp. palearctica</t>
        </is>
      </c>
      <c r="C207" s="6" t="n">
        <v>2</v>
      </c>
      <c r="D207" s="7" t="inlineStr">
        <is>
          <t>Bakterie i podobne organizmy</t>
        </is>
      </c>
      <c r="E207" s="4" t="inlineStr"/>
      <c r="F207" s="4" t="inlineStr"/>
      <c r="G207" s="7" t="inlineStr"/>
      <c r="H207" s="7" t="inlineStr"/>
      <c r="I207" s="4" t="n">
        <v>15</v>
      </c>
    </row>
    <row r="208">
      <c r="A208" s="8" t="n">
        <v>204</v>
      </c>
      <c r="B208" s="9" t="inlineStr">
        <is>
          <t>Yersinia pestis</t>
        </is>
      </c>
      <c r="C208" s="10" t="n">
        <v>3</v>
      </c>
      <c r="D208" s="11" t="inlineStr">
        <is>
          <t>Bakterie i podobne organizmy</t>
        </is>
      </c>
      <c r="E208" s="8" t="inlineStr"/>
      <c r="F208" s="8" t="inlineStr"/>
      <c r="G208" s="11" t="inlineStr"/>
      <c r="H208" s="11" t="inlineStr"/>
      <c r="I208" s="8" t="n">
        <v>15</v>
      </c>
    </row>
    <row r="209">
      <c r="A209" s="4" t="n">
        <v>205</v>
      </c>
      <c r="B209" s="5" t="inlineStr">
        <is>
          <t>Yersinia pseudotuberculosis</t>
        </is>
      </c>
      <c r="C209" s="6" t="n">
        <v>2</v>
      </c>
      <c r="D209" s="7" t="inlineStr">
        <is>
          <t>Bakterie i podobne organizmy</t>
        </is>
      </c>
      <c r="E209" s="4" t="inlineStr"/>
      <c r="F209" s="4" t="inlineStr"/>
      <c r="G209" s="7" t="inlineStr"/>
      <c r="H209" s="7" t="inlineStr"/>
      <c r="I209" s="4" t="n">
        <v>15</v>
      </c>
    </row>
    <row r="210">
      <c r="A210" s="4" t="n">
        <v>206</v>
      </c>
      <c r="B210" s="5" t="inlineStr">
        <is>
          <t>Yersinia spp.</t>
        </is>
      </c>
      <c r="C210" s="6" t="n">
        <v>2</v>
      </c>
      <c r="D210" s="7" t="inlineStr">
        <is>
          <t>Bakterie i podobne organizmy</t>
        </is>
      </c>
      <c r="E210" s="4" t="inlineStr"/>
      <c r="F210" s="4" t="inlineStr"/>
      <c r="G210" s="7" t="inlineStr"/>
      <c r="H210" s="7" t="inlineStr"/>
      <c r="I210" s="4" t="n">
        <v>15</v>
      </c>
    </row>
    <row r="211">
      <c r="A211" s="4" t="n">
        <v>207</v>
      </c>
      <c r="B211" s="5" t="inlineStr">
        <is>
          <t>Adenoviridae (F)</t>
        </is>
      </c>
      <c r="C211" s="6" t="n">
        <v>2</v>
      </c>
      <c r="D211" s="7" t="inlineStr">
        <is>
          <t>Wirusy</t>
        </is>
      </c>
      <c r="E211" s="4" t="inlineStr"/>
      <c r="F211" s="4" t="inlineStr"/>
      <c r="G211" s="7" t="inlineStr"/>
      <c r="H211" s="7" t="inlineStr"/>
      <c r="I211" s="4" t="n">
        <v>18</v>
      </c>
    </row>
    <row r="212">
      <c r="A212" s="4" t="n">
        <v>208</v>
      </c>
      <c r="B212" s="5" t="inlineStr">
        <is>
          <t>Aichiwirus A (Aichi virus 1)</t>
        </is>
      </c>
      <c r="C212" s="6" t="n">
        <v>2</v>
      </c>
      <c r="D212" s="7" t="inlineStr">
        <is>
          <t>Wirusy</t>
        </is>
      </c>
      <c r="E212" s="4" t="inlineStr"/>
      <c r="F212" s="4" t="inlineStr"/>
      <c r="G212" s="7" t="inlineStr">
        <is>
          <t>Picornaviridae</t>
        </is>
      </c>
      <c r="H212" s="7" t="inlineStr">
        <is>
          <t>Kobuvirus</t>
        </is>
      </c>
      <c r="I212" s="4" t="n">
        <v>18</v>
      </c>
    </row>
    <row r="213">
      <c r="A213" s="4" t="n">
        <v>209</v>
      </c>
      <c r="B213" s="5" t="inlineStr">
        <is>
          <t>Astroviridae (F)</t>
        </is>
      </c>
      <c r="C213" s="6" t="n">
        <v>2</v>
      </c>
      <c r="D213" s="7" t="inlineStr">
        <is>
          <t>Wirusy</t>
        </is>
      </c>
      <c r="E213" s="4" t="inlineStr"/>
      <c r="F213" s="4" t="inlineStr"/>
      <c r="G213" s="7" t="inlineStr"/>
      <c r="H213" s="7" t="inlineStr"/>
      <c r="I213" s="4" t="n">
        <v>18</v>
      </c>
    </row>
    <row r="214">
      <c r="A214" s="8" t="n">
        <v>210</v>
      </c>
      <c r="B214" s="9" t="inlineStr">
        <is>
          <t>Australijski wirus wścieklizny nietoperzy (ABLV)</t>
        </is>
      </c>
      <c r="C214" s="10" t="n">
        <v>3</v>
      </c>
      <c r="D214" s="11" t="inlineStr">
        <is>
          <t>Wirusy</t>
        </is>
      </c>
      <c r="E214" s="8" t="inlineStr">
        <is>
          <t>tak</t>
        </is>
      </c>
      <c r="F214" s="8" t="inlineStr">
        <is>
          <t>V</t>
        </is>
      </c>
      <c r="G214" s="11" t="inlineStr">
        <is>
          <t>Rhabdoviridae</t>
        </is>
      </c>
      <c r="H214" s="11" t="inlineStr">
        <is>
          <t>Lyssavirus</t>
        </is>
      </c>
      <c r="I214" s="8" t="n">
        <v>17</v>
      </c>
    </row>
    <row r="215">
      <c r="A215" s="4" t="n">
        <v>211</v>
      </c>
      <c r="B215" s="5" t="inlineStr">
        <is>
          <t>Buniawirus Bunyamwera (wirus Germiston)</t>
        </is>
      </c>
      <c r="C215" s="6" t="n">
        <v>2</v>
      </c>
      <c r="D215" s="7" t="inlineStr">
        <is>
          <t>Wirusy</t>
        </is>
      </c>
      <c r="E215" s="4" t="inlineStr"/>
      <c r="F215" s="4" t="inlineStr"/>
      <c r="G215" s="7" t="inlineStr">
        <is>
          <t>Peribunyaviridae</t>
        </is>
      </c>
      <c r="H215" s="7" t="inlineStr">
        <is>
          <t>Bunyavirus (Orthobunyavirus)</t>
        </is>
      </c>
      <c r="I215" s="4" t="n">
        <v>16</v>
      </c>
    </row>
    <row r="216">
      <c r="A216" s="8" t="n">
        <v>212</v>
      </c>
      <c r="B216" s="9" t="inlineStr">
        <is>
          <t>Buniawirus gorączki Oropouche</t>
        </is>
      </c>
      <c r="C216" s="10" t="n">
        <v>3</v>
      </c>
      <c r="D216" s="11" t="inlineStr">
        <is>
          <t>Wirusy</t>
        </is>
      </c>
      <c r="E216" s="8" t="inlineStr"/>
      <c r="F216" s="8" t="inlineStr"/>
      <c r="G216" s="11" t="inlineStr">
        <is>
          <t>Peribunyaviridae</t>
        </is>
      </c>
      <c r="H216" s="11" t="inlineStr">
        <is>
          <t>Bunyavirus (Orthobunyavirus)</t>
        </is>
      </c>
      <c r="I216" s="8" t="n">
        <v>16</v>
      </c>
    </row>
    <row r="217">
      <c r="A217" s="4" t="n">
        <v>213</v>
      </c>
      <c r="B217" s="5" t="inlineStr">
        <is>
          <t>Buniawirus kalifornijskiego zapalenia mózgu</t>
        </is>
      </c>
      <c r="C217" s="6" t="n">
        <v>2</v>
      </c>
      <c r="D217" s="7" t="inlineStr">
        <is>
          <t>Wirusy</t>
        </is>
      </c>
      <c r="E217" s="4" t="inlineStr"/>
      <c r="F217" s="4" t="inlineStr"/>
      <c r="G217" s="7" t="inlineStr">
        <is>
          <t>Peribunyaviridae</t>
        </is>
      </c>
      <c r="H217" s="7" t="inlineStr">
        <is>
          <t>Bunyavirus (Orthobunyavirus)</t>
        </is>
      </c>
      <c r="I217" s="4" t="n">
        <v>16</v>
      </c>
    </row>
    <row r="218">
      <c r="A218" s="4" t="n">
        <v>214</v>
      </c>
      <c r="B218" s="5" t="inlineStr">
        <is>
          <t>Coltivirus (G)</t>
        </is>
      </c>
      <c r="C218" s="6" t="n">
        <v>2</v>
      </c>
      <c r="D218" s="7" t="inlineStr">
        <is>
          <t>Wirusy</t>
        </is>
      </c>
      <c r="E218" s="4" t="inlineStr"/>
      <c r="F218" s="4" t="inlineStr"/>
      <c r="G218" s="7" t="inlineStr">
        <is>
          <t>Reoviridae</t>
        </is>
      </c>
      <c r="H218" s="7" t="inlineStr">
        <is>
          <t>Seadornavirus</t>
        </is>
      </c>
      <c r="I218" s="4" t="n">
        <v>21</v>
      </c>
    </row>
    <row r="219">
      <c r="A219" s="4" t="n">
        <v>215</v>
      </c>
      <c r="B219" s="5" t="inlineStr">
        <is>
          <t>Cosawirus A</t>
        </is>
      </c>
      <c r="C219" s="6" t="n">
        <v>2</v>
      </c>
      <c r="D219" s="7" t="inlineStr">
        <is>
          <t>Wirusy</t>
        </is>
      </c>
      <c r="E219" s="4" t="inlineStr"/>
      <c r="F219" s="4" t="inlineStr"/>
      <c r="G219" s="7" t="inlineStr">
        <is>
          <t>Picornaviridae</t>
        </is>
      </c>
      <c r="H219" s="7" t="inlineStr">
        <is>
          <t>Cosavirus</t>
        </is>
      </c>
      <c r="I219" s="4" t="n">
        <v>18</v>
      </c>
    </row>
    <row r="220">
      <c r="A220" s="8" t="n">
        <v>216</v>
      </c>
      <c r="B220" s="9" t="inlineStr">
        <is>
          <t>Czynnik choroby Creutzfeldta-Jakoba</t>
        </is>
      </c>
      <c r="C220" s="10" t="n">
        <v>3</v>
      </c>
      <c r="D220" s="11" t="inlineStr">
        <is>
          <t>Wirusy</t>
        </is>
      </c>
      <c r="E220" s="8" t="inlineStr">
        <is>
          <t>tak</t>
        </is>
      </c>
      <c r="F220" s="8" t="inlineStr">
        <is>
          <t>D, (4)</t>
        </is>
      </c>
      <c r="G220" s="11" t="inlineStr">
        <is>
          <t>Nieprzyporządkowane</t>
        </is>
      </c>
      <c r="H220" s="11" t="inlineStr">
        <is>
          <t>Deltawirus</t>
        </is>
      </c>
      <c r="I220" s="8" t="n">
        <v>21</v>
      </c>
    </row>
    <row r="221">
      <c r="A221" s="8" t="n">
        <v>217</v>
      </c>
      <c r="B221" s="9" t="inlineStr">
        <is>
          <t>Czynnik choroby Kuru</t>
        </is>
      </c>
      <c r="C221" s="10" t="n">
        <v>3</v>
      </c>
      <c r="D221" s="11" t="inlineStr">
        <is>
          <t>Wirusy</t>
        </is>
      </c>
      <c r="E221" s="8" t="inlineStr">
        <is>
          <t>tak</t>
        </is>
      </c>
      <c r="F221" s="8" t="inlineStr">
        <is>
          <t>D, (4)</t>
        </is>
      </c>
      <c r="G221" s="11" t="inlineStr">
        <is>
          <t>Nieprzyporządkowane</t>
        </is>
      </c>
      <c r="H221" s="11" t="inlineStr">
        <is>
          <t>Deltawirus</t>
        </is>
      </c>
      <c r="I221" s="8" t="n">
        <v>22</v>
      </c>
    </row>
    <row r="222">
      <c r="A222" s="8" t="n">
        <v>218</v>
      </c>
      <c r="B222" s="9" t="inlineStr">
        <is>
          <t>Czynnik gąbczastej encefalopatii bydła (BSE) oraz innych zwierzęcych gąbczastych encefalopatii przenośnych TSE</t>
        </is>
      </c>
      <c r="C222" s="10" t="n">
        <v>3</v>
      </c>
      <c r="D222" s="11" t="inlineStr">
        <is>
          <t>Wirusy</t>
        </is>
      </c>
      <c r="E222" s="8" t="inlineStr">
        <is>
          <t>tak</t>
        </is>
      </c>
      <c r="F222" s="8" t="inlineStr">
        <is>
          <t>D, (4)</t>
        </is>
      </c>
      <c r="G222" s="11" t="inlineStr">
        <is>
          <t>Nieprzyporządkowane</t>
        </is>
      </c>
      <c r="H222" s="11" t="inlineStr">
        <is>
          <t>Deltawirus</t>
        </is>
      </c>
      <c r="I222" s="8" t="n">
        <v>22</v>
      </c>
    </row>
    <row r="223">
      <c r="A223" s="4" t="n">
        <v>219</v>
      </c>
      <c r="B223" s="5" t="inlineStr">
        <is>
          <t>Czynnik trzęsawki owiec</t>
        </is>
      </c>
      <c r="C223" s="6" t="n">
        <v>2</v>
      </c>
      <c r="D223" s="7" t="inlineStr">
        <is>
          <t>Wirusy</t>
        </is>
      </c>
      <c r="E223" s="4" t="inlineStr"/>
      <c r="F223" s="4" t="inlineStr"/>
      <c r="G223" s="7" t="inlineStr">
        <is>
          <t>Nieprzyporządkowane</t>
        </is>
      </c>
      <c r="H223" s="7" t="inlineStr">
        <is>
          <t>Deltawirus</t>
        </is>
      </c>
      <c r="I223" s="4" t="n">
        <v>22</v>
      </c>
    </row>
    <row r="224">
      <c r="A224" s="8" t="n">
        <v>220</v>
      </c>
      <c r="B224" s="9" t="inlineStr">
        <is>
          <t>Czynnik zespołu Gerstmanna-Sträusslera- Scheinkera</t>
        </is>
      </c>
      <c r="C224" s="10" t="n">
        <v>3</v>
      </c>
      <c r="D224" s="11" t="inlineStr">
        <is>
          <t>Wirusy</t>
        </is>
      </c>
      <c r="E224" s="8" t="inlineStr">
        <is>
          <t>tak</t>
        </is>
      </c>
      <c r="F224" s="8" t="inlineStr">
        <is>
          <t>D, (4)</t>
        </is>
      </c>
      <c r="G224" s="11" t="inlineStr">
        <is>
          <t>Nieprzyporządkowane</t>
        </is>
      </c>
      <c r="H224" s="11" t="inlineStr">
        <is>
          <t>Deltawirus</t>
        </is>
      </c>
      <c r="I224" s="8" t="n">
        <v>22</v>
      </c>
    </row>
    <row r="225">
      <c r="A225" s="4" t="n">
        <v>221</v>
      </c>
      <c r="B225" s="5" t="inlineStr">
        <is>
          <t>Enterowirus A</t>
        </is>
      </c>
      <c r="C225" s="6" t="n">
        <v>2</v>
      </c>
      <c r="D225" s="7" t="inlineStr">
        <is>
          <t>Wirusy</t>
        </is>
      </c>
      <c r="E225" s="4" t="inlineStr"/>
      <c r="F225" s="4" t="inlineStr"/>
      <c r="G225" s="7" t="inlineStr">
        <is>
          <t>Picornaviridae</t>
        </is>
      </c>
      <c r="H225" s="7" t="inlineStr">
        <is>
          <t>Enterovirus</t>
        </is>
      </c>
      <c r="I225" s="4" t="n">
        <v>18</v>
      </c>
    </row>
    <row r="226">
      <c r="A226" s="4" t="n">
        <v>222</v>
      </c>
      <c r="B226" s="5" t="inlineStr">
        <is>
          <t>Enterowirus B</t>
        </is>
      </c>
      <c r="C226" s="6" t="n">
        <v>2</v>
      </c>
      <c r="D226" s="7" t="inlineStr">
        <is>
          <t>Wirusy</t>
        </is>
      </c>
      <c r="E226" s="4" t="inlineStr"/>
      <c r="F226" s="4" t="inlineStr"/>
      <c r="G226" s="7" t="inlineStr">
        <is>
          <t>Picornaviridae</t>
        </is>
      </c>
      <c r="H226" s="7" t="inlineStr">
        <is>
          <t>Enterovirus</t>
        </is>
      </c>
      <c r="I226" s="4" t="n">
        <v>18</v>
      </c>
    </row>
    <row r="227">
      <c r="A227" s="4" t="n">
        <v>223</v>
      </c>
      <c r="B227" s="5" t="inlineStr">
        <is>
          <t>Enterowirus C</t>
        </is>
      </c>
      <c r="C227" s="6" t="n">
        <v>2</v>
      </c>
      <c r="D227" s="7" t="inlineStr">
        <is>
          <t>Wirusy</t>
        </is>
      </c>
      <c r="E227" s="4" t="inlineStr"/>
      <c r="F227" s="4" t="inlineStr"/>
      <c r="G227" s="7" t="inlineStr">
        <is>
          <t>Picornaviridae</t>
        </is>
      </c>
      <c r="H227" s="7" t="inlineStr">
        <is>
          <t>Enterovirus</t>
        </is>
      </c>
      <c r="I227" s="4" t="n">
        <v>18</v>
      </c>
    </row>
    <row r="228">
      <c r="A228" s="4" t="n">
        <v>224</v>
      </c>
      <c r="B228" s="5" t="inlineStr">
        <is>
          <t>Enterowirus D, ludzki enterowirus typu 70 (wirus ostrego krwotocznego zapalenia spojówek)</t>
        </is>
      </c>
      <c r="C228" s="6" t="n">
        <v>2</v>
      </c>
      <c r="D228" s="7" t="inlineStr">
        <is>
          <t>Wirusy</t>
        </is>
      </c>
      <c r="E228" s="4" t="inlineStr"/>
      <c r="F228" s="4" t="inlineStr"/>
      <c r="G228" s="7" t="inlineStr">
        <is>
          <t>Picornaviridae</t>
        </is>
      </c>
      <c r="H228" s="7" t="inlineStr">
        <is>
          <t>Enterovirus</t>
        </is>
      </c>
      <c r="I228" s="4" t="n">
        <v>18</v>
      </c>
    </row>
    <row r="229">
      <c r="A229" s="8" t="n">
        <v>225</v>
      </c>
      <c r="B229" s="9" t="inlineStr">
        <is>
          <t>Europejski wirus wścieklizny nietoperzy typu 1 (EBLV1),</t>
        </is>
      </c>
      <c r="C229" s="10" t="n">
        <v>3</v>
      </c>
      <c r="D229" s="11" t="inlineStr">
        <is>
          <t>Wirusy</t>
        </is>
      </c>
      <c r="E229" s="8" t="inlineStr">
        <is>
          <t>tak</t>
        </is>
      </c>
      <c r="F229" s="8" t="inlineStr">
        <is>
          <t>V</t>
        </is>
      </c>
      <c r="G229" s="11" t="inlineStr">
        <is>
          <t>Rhabdoviridae</t>
        </is>
      </c>
      <c r="H229" s="11" t="inlineStr">
        <is>
          <t>Lyssavirus</t>
        </is>
      </c>
      <c r="I229" s="8" t="n">
        <v>17</v>
      </c>
    </row>
    <row r="230">
      <c r="A230" s="8" t="n">
        <v>226</v>
      </c>
      <c r="B230" s="9" t="inlineStr">
        <is>
          <t>Europejski wirus wścieklizny nietoperzy typu 2 (EBLV2)</t>
        </is>
      </c>
      <c r="C230" s="10" t="n">
        <v>3</v>
      </c>
      <c r="D230" s="11" t="inlineStr">
        <is>
          <t>Wirusy</t>
        </is>
      </c>
      <c r="E230" s="8" t="inlineStr">
        <is>
          <t>tak</t>
        </is>
      </c>
      <c r="F230" s="8" t="inlineStr">
        <is>
          <t>V</t>
        </is>
      </c>
      <c r="G230" s="11" t="inlineStr">
        <is>
          <t>Rhabdoviridae</t>
        </is>
      </c>
      <c r="H230" s="11" t="inlineStr">
        <is>
          <t>Lyssavirus</t>
        </is>
      </c>
      <c r="I230" s="8" t="n">
        <v>17</v>
      </c>
    </row>
    <row r="231">
      <c r="A231" s="4" t="n">
        <v>227</v>
      </c>
      <c r="B231" s="5" t="inlineStr">
        <is>
          <t>Flebowirus Bhanja</t>
        </is>
      </c>
      <c r="C231" s="6" t="n">
        <v>2</v>
      </c>
      <c r="D231" s="7" t="inlineStr">
        <is>
          <t>Wirusy</t>
        </is>
      </c>
      <c r="E231" s="4" t="inlineStr"/>
      <c r="F231" s="4" t="inlineStr"/>
      <c r="G231" s="7" t="inlineStr">
        <is>
          <t>Phenuiviridae</t>
        </is>
      </c>
      <c r="H231" s="7" t="inlineStr">
        <is>
          <t>Phlebovirus</t>
        </is>
      </c>
      <c r="I231" s="4" t="n">
        <v>16</v>
      </c>
    </row>
    <row r="232">
      <c r="A232" s="8" t="n">
        <v>228</v>
      </c>
      <c r="B232" s="9" t="inlineStr">
        <is>
          <t>Flebowirus gorączki Doliny Rift</t>
        </is>
      </c>
      <c r="C232" s="10" t="n">
        <v>3</v>
      </c>
      <c r="D232" s="11" t="inlineStr">
        <is>
          <t>Wirusy</t>
        </is>
      </c>
      <c r="E232" s="8" t="inlineStr"/>
      <c r="F232" s="8" t="inlineStr"/>
      <c r="G232" s="11" t="inlineStr">
        <is>
          <t>Phenuiviridae</t>
        </is>
      </c>
      <c r="H232" s="11" t="inlineStr">
        <is>
          <t>Phlebovirus</t>
        </is>
      </c>
      <c r="I232" s="8" t="n">
        <v>16</v>
      </c>
    </row>
    <row r="233">
      <c r="A233" s="4" t="n">
        <v>229</v>
      </c>
      <c r="B233" s="5" t="inlineStr">
        <is>
          <t>Flebowirus gorączki muchy piaskowej serotyp neapolitański (wirus Toscana)</t>
        </is>
      </c>
      <c r="C233" s="6" t="n">
        <v>2</v>
      </c>
      <c r="D233" s="7" t="inlineStr">
        <is>
          <t>Wirusy</t>
        </is>
      </c>
      <c r="E233" s="4" t="inlineStr"/>
      <c r="F233" s="4" t="inlineStr"/>
      <c r="G233" s="7" t="inlineStr">
        <is>
          <t>Phenuiviridae</t>
        </is>
      </c>
      <c r="H233" s="7" t="inlineStr">
        <is>
          <t>Phlebovirus</t>
        </is>
      </c>
      <c r="I233" s="4" t="n">
        <v>16</v>
      </c>
    </row>
    <row r="234">
      <c r="A234" s="4" t="n">
        <v>230</v>
      </c>
      <c r="B234" s="5" t="inlineStr">
        <is>
          <t>Flebowirus Punta Toro</t>
        </is>
      </c>
      <c r="C234" s="6" t="n">
        <v>2</v>
      </c>
      <c r="D234" s="7" t="inlineStr">
        <is>
          <t>Wirusy</t>
        </is>
      </c>
      <c r="E234" s="4" t="inlineStr"/>
      <c r="F234" s="4" t="inlineStr"/>
      <c r="G234" s="7" t="inlineStr">
        <is>
          <t>Phenuiviridae</t>
        </is>
      </c>
      <c r="H234" s="7" t="inlineStr">
        <is>
          <t>Phlebovirus</t>
        </is>
      </c>
      <c r="I234" s="4" t="n">
        <v>16</v>
      </c>
    </row>
    <row r="235">
      <c r="A235" s="8" t="n">
        <v>231</v>
      </c>
      <c r="B235" s="9" t="inlineStr">
        <is>
          <t>Flebowirus SFTS (flebowirus wywołujący ciężką gorączkę z zespołem małopłytkowości)</t>
        </is>
      </c>
      <c r="C235" s="10" t="n">
        <v>3</v>
      </c>
      <c r="D235" s="11" t="inlineStr">
        <is>
          <t>Wirusy</t>
        </is>
      </c>
      <c r="E235" s="8" t="inlineStr"/>
      <c r="F235" s="8" t="inlineStr"/>
      <c r="G235" s="11" t="inlineStr">
        <is>
          <t>Phenuiviridae</t>
        </is>
      </c>
      <c r="H235" s="11" t="inlineStr">
        <is>
          <t>Phlebovirus</t>
        </is>
      </c>
      <c r="I235" s="8" t="n">
        <v>16</v>
      </c>
    </row>
    <row r="236">
      <c r="A236" s="8" t="n">
        <v>232</v>
      </c>
      <c r="B236" s="9" t="inlineStr">
        <is>
          <t>Hantawirus Andes (hantawirus wywołujący hantawirusowy zespół płucny [HPS])</t>
        </is>
      </c>
      <c r="C236" s="10" t="n">
        <v>3</v>
      </c>
      <c r="D236" s="11" t="inlineStr">
        <is>
          <t>Wirusy</t>
        </is>
      </c>
      <c r="E236" s="8" t="inlineStr"/>
      <c r="F236" s="8" t="inlineStr"/>
      <c r="G236" s="11" t="inlineStr">
        <is>
          <t>Hantaviridae</t>
        </is>
      </c>
      <c r="H236" s="11" t="inlineStr">
        <is>
          <t>Hantavirus (Orthohantavirus)</t>
        </is>
      </c>
      <c r="I236" s="8" t="n">
        <v>15</v>
      </c>
    </row>
    <row r="237">
      <c r="A237" s="8" t="n">
        <v>233</v>
      </c>
      <c r="B237" s="9" t="inlineStr">
        <is>
          <t>Hantawirus Bayou</t>
        </is>
      </c>
      <c r="C237" s="10" t="n">
        <v>3</v>
      </c>
      <c r="D237" s="11" t="inlineStr">
        <is>
          <t>Wirusy</t>
        </is>
      </c>
      <c r="E237" s="8" t="inlineStr"/>
      <c r="F237" s="8" t="inlineStr"/>
      <c r="G237" s="11" t="inlineStr">
        <is>
          <t>Hantaviridae</t>
        </is>
      </c>
      <c r="H237" s="11" t="inlineStr">
        <is>
          <t>Hantavirus (Orthohantavirus)</t>
        </is>
      </c>
      <c r="I237" s="8" t="n">
        <v>15</v>
      </c>
    </row>
    <row r="238">
      <c r="A238" s="8" t="n">
        <v>234</v>
      </c>
      <c r="B238" s="9" t="inlineStr">
        <is>
          <t>Hantawirus Black Creek Canal</t>
        </is>
      </c>
      <c r="C238" s="10" t="n">
        <v>3</v>
      </c>
      <c r="D238" s="11" t="inlineStr">
        <is>
          <t>Wirusy</t>
        </is>
      </c>
      <c r="E238" s="8" t="inlineStr"/>
      <c r="F238" s="8" t="inlineStr"/>
      <c r="G238" s="11" t="inlineStr">
        <is>
          <t>Hantaviridae</t>
        </is>
      </c>
      <c r="H238" s="11" t="inlineStr">
        <is>
          <t>Hantavirus (Orthohantavirus)</t>
        </is>
      </c>
      <c r="I238" s="8" t="n">
        <v>15</v>
      </c>
    </row>
    <row r="239">
      <c r="A239" s="8" t="n">
        <v>235</v>
      </c>
      <c r="B239" s="9" t="inlineStr">
        <is>
          <t>Hantawirus Caño Delgadito</t>
        </is>
      </c>
      <c r="C239" s="10" t="n">
        <v>3</v>
      </c>
      <c r="D239" s="11" t="inlineStr">
        <is>
          <t>Wirusy</t>
        </is>
      </c>
      <c r="E239" s="8" t="inlineStr"/>
      <c r="F239" s="8" t="inlineStr"/>
      <c r="G239" s="11" t="inlineStr">
        <is>
          <t>Hantaviridae</t>
        </is>
      </c>
      <c r="H239" s="11" t="inlineStr">
        <is>
          <t>Hantavirus (Orthohantavirus)</t>
        </is>
      </c>
      <c r="I239" s="8" t="n">
        <v>15</v>
      </c>
    </row>
    <row r="240">
      <c r="A240" s="8" t="n">
        <v>236</v>
      </c>
      <c r="B240" s="9" t="inlineStr">
        <is>
          <t>Hantawirus Choclo</t>
        </is>
      </c>
      <c r="C240" s="10" t="n">
        <v>3</v>
      </c>
      <c r="D240" s="11" t="inlineStr">
        <is>
          <t>Wirusy</t>
        </is>
      </c>
      <c r="E240" s="8" t="inlineStr"/>
      <c r="F240" s="8" t="inlineStr"/>
      <c r="G240" s="11" t="inlineStr">
        <is>
          <t>Hantaviridae</t>
        </is>
      </c>
      <c r="H240" s="11" t="inlineStr">
        <is>
          <t>Hantavirus (Orthohantavirus)</t>
        </is>
      </c>
      <c r="I240" s="8" t="n">
        <v>15</v>
      </c>
    </row>
    <row r="241">
      <c r="A241" s="8" t="n">
        <v>237</v>
      </c>
      <c r="B241" s="9" t="inlineStr">
        <is>
          <t>Hantawirus Dobrava-Belgrade (hantawirus wywołujący gorączkę krwotoczną z zespołem nerkowym [HFRS])</t>
        </is>
      </c>
      <c r="C241" s="10" t="n">
        <v>3</v>
      </c>
      <c r="D241" s="11" t="inlineStr">
        <is>
          <t>Wirusy</t>
        </is>
      </c>
      <c r="E241" s="8" t="inlineStr"/>
      <c r="F241" s="8" t="inlineStr"/>
      <c r="G241" s="11" t="inlineStr">
        <is>
          <t>Hantaviridae</t>
        </is>
      </c>
      <c r="H241" s="11" t="inlineStr">
        <is>
          <t>Hantavirus (Orthohantavirus)</t>
        </is>
      </c>
      <c r="I241" s="8" t="n">
        <v>15</v>
      </c>
    </row>
    <row r="242">
      <c r="A242" s="8" t="n">
        <v>238</v>
      </c>
      <c r="B242" s="9" t="inlineStr">
        <is>
          <t>Hantawirus El Moro Canyon</t>
        </is>
      </c>
      <c r="C242" s="10" t="n">
        <v>3</v>
      </c>
      <c r="D242" s="11" t="inlineStr">
        <is>
          <t>Wirusy</t>
        </is>
      </c>
      <c r="E242" s="8" t="inlineStr"/>
      <c r="F242" s="8" t="inlineStr"/>
      <c r="G242" s="11" t="inlineStr">
        <is>
          <t>Hantaviridae</t>
        </is>
      </c>
      <c r="H242" s="11" t="inlineStr">
        <is>
          <t>Hantavirus (Orthohantavirus)</t>
        </is>
      </c>
      <c r="I242" s="8" t="n">
        <v>15</v>
      </c>
    </row>
    <row r="243">
      <c r="A243" s="8" t="n">
        <v>239</v>
      </c>
      <c r="B243" s="9" t="inlineStr">
        <is>
          <t>Hantawirus Hantaan (hantawirus wywołujący gorączkę krwotoczną z zespołem nerkowym [HFRS])</t>
        </is>
      </c>
      <c r="C243" s="10" t="n">
        <v>3</v>
      </c>
      <c r="D243" s="11" t="inlineStr">
        <is>
          <t>Wirusy</t>
        </is>
      </c>
      <c r="E243" s="8" t="inlineStr"/>
      <c r="F243" s="8" t="inlineStr"/>
      <c r="G243" s="11" t="inlineStr">
        <is>
          <t>Hantaviridae</t>
        </is>
      </c>
      <c r="H243" s="11" t="inlineStr">
        <is>
          <t>Hantavirus (Orthohantavirus)</t>
        </is>
      </c>
      <c r="I243" s="8" t="n">
        <v>15</v>
      </c>
    </row>
    <row r="244">
      <c r="A244" s="8" t="n">
        <v>240</v>
      </c>
      <c r="B244" s="9" t="inlineStr">
        <is>
          <t>Hantawirus Laguna Negra</t>
        </is>
      </c>
      <c r="C244" s="10" t="n">
        <v>3</v>
      </c>
      <c r="D244" s="11" t="inlineStr">
        <is>
          <t>Wirusy</t>
        </is>
      </c>
      <c r="E244" s="8" t="inlineStr"/>
      <c r="F244" s="8" t="inlineStr"/>
      <c r="G244" s="11" t="inlineStr">
        <is>
          <t>Hantaviridae</t>
        </is>
      </c>
      <c r="H244" s="11" t="inlineStr">
        <is>
          <t>Hantavirus (Orthohantavirus)</t>
        </is>
      </c>
      <c r="I244" s="8" t="n">
        <v>15</v>
      </c>
    </row>
    <row r="245">
      <c r="A245" s="4" t="n">
        <v>241</v>
      </c>
      <c r="B245" s="5" t="inlineStr">
        <is>
          <t>Hantawirus Prospect Hill</t>
        </is>
      </c>
      <c r="C245" s="6" t="n">
        <v>2</v>
      </c>
      <c r="D245" s="7" t="inlineStr">
        <is>
          <t>Wirusy</t>
        </is>
      </c>
      <c r="E245" s="4" t="inlineStr"/>
      <c r="F245" s="4" t="inlineStr"/>
      <c r="G245" s="7" t="inlineStr">
        <is>
          <t>Hantaviridae</t>
        </is>
      </c>
      <c r="H245" s="7" t="inlineStr">
        <is>
          <t>Hantavirus (Orthohantavirus)</t>
        </is>
      </c>
      <c r="I245" s="4" t="n">
        <v>15</v>
      </c>
    </row>
    <row r="246">
      <c r="A246" s="4" t="n">
        <v>242</v>
      </c>
      <c r="B246" s="5" t="inlineStr">
        <is>
          <t>Hantawirus Puumala (hantawirus wywołujący nefropatię epidemiczną [NE])</t>
        </is>
      </c>
      <c r="C246" s="6" t="n">
        <v>2</v>
      </c>
      <c r="D246" s="7" t="inlineStr">
        <is>
          <t>Wirusy</t>
        </is>
      </c>
      <c r="E246" s="4" t="inlineStr"/>
      <c r="F246" s="4" t="inlineStr"/>
      <c r="G246" s="7" t="inlineStr">
        <is>
          <t>Hantaviridae</t>
        </is>
      </c>
      <c r="H246" s="7" t="inlineStr">
        <is>
          <t>Hantavirus (Orthohantavirus)</t>
        </is>
      </c>
      <c r="I246" s="4" t="n">
        <v>16</v>
      </c>
    </row>
    <row r="247">
      <c r="A247" s="8" t="n">
        <v>243</v>
      </c>
      <c r="B247" s="9" t="inlineStr">
        <is>
          <t>Hantawirus Seoul (hantawirus wywołujący gorączkę krwotoczną z zespołem nerkowym [HFRS])</t>
        </is>
      </c>
      <c r="C247" s="10" t="n">
        <v>3</v>
      </c>
      <c r="D247" s="11" t="inlineStr">
        <is>
          <t>Wirusy</t>
        </is>
      </c>
      <c r="E247" s="8" t="inlineStr"/>
      <c r="F247" s="8" t="inlineStr"/>
      <c r="G247" s="11" t="inlineStr">
        <is>
          <t>Hantaviridae</t>
        </is>
      </c>
      <c r="H247" s="11" t="inlineStr">
        <is>
          <t>Hantavirus (Orthohantavirus)</t>
        </is>
      </c>
      <c r="I247" s="8" t="n">
        <v>16</v>
      </c>
    </row>
    <row r="248">
      <c r="A248" s="8" t="n">
        <v>244</v>
      </c>
      <c r="B248" s="9" t="inlineStr">
        <is>
          <t>Hantawirus Sin Nombre (hantawirus wywołujący hantawirusowy zespół płucny [HPS])</t>
        </is>
      </c>
      <c r="C248" s="10" t="n">
        <v>3</v>
      </c>
      <c r="D248" s="11" t="inlineStr">
        <is>
          <t>Wirusy</t>
        </is>
      </c>
      <c r="E248" s="8" t="inlineStr"/>
      <c r="F248" s="8" t="inlineStr"/>
      <c r="G248" s="11" t="inlineStr">
        <is>
          <t>Hantaviridae</t>
        </is>
      </c>
      <c r="H248" s="11" t="inlineStr">
        <is>
          <t>Hantavirus (Orthohantavirus)</t>
        </is>
      </c>
      <c r="I248" s="8" t="n">
        <v>16</v>
      </c>
    </row>
    <row r="249">
      <c r="A249" s="4" t="n">
        <v>245</v>
      </c>
      <c r="B249" s="5" t="inlineStr">
        <is>
          <t>Inne chorobotwórcze alfawirusy</t>
        </is>
      </c>
      <c r="C249" s="6" t="n">
        <v>2</v>
      </c>
      <c r="D249" s="7" t="inlineStr">
        <is>
          <t>Wirusy</t>
        </is>
      </c>
      <c r="E249" s="4" t="inlineStr"/>
      <c r="F249" s="4" t="inlineStr"/>
      <c r="G249" s="7" t="inlineStr">
        <is>
          <t>Togaviridae</t>
        </is>
      </c>
      <c r="H249" s="7" t="inlineStr">
        <is>
          <t>Alphavirus</t>
        </is>
      </c>
      <c r="I249" s="4" t="n">
        <v>21</v>
      </c>
    </row>
    <row r="250">
      <c r="A250" s="4" t="n">
        <v>246</v>
      </c>
      <c r="B250" s="5" t="inlineStr">
        <is>
          <t>Inne chorobotwórcze buniawirusy</t>
        </is>
      </c>
      <c r="C250" s="6" t="n">
        <v>2</v>
      </c>
      <c r="D250" s="7" t="inlineStr">
        <is>
          <t>Wirusy</t>
        </is>
      </c>
      <c r="E250" s="4" t="inlineStr"/>
      <c r="F250" s="4" t="inlineStr"/>
      <c r="G250" s="7" t="inlineStr">
        <is>
          <t>Peribunyaviridae</t>
        </is>
      </c>
      <c r="H250" s="7" t="inlineStr">
        <is>
          <t>Bunyavirus (Orthobunyavirus)</t>
        </is>
      </c>
      <c r="I250" s="4" t="n">
        <v>16</v>
      </c>
    </row>
    <row r="251">
      <c r="A251" s="4" t="n">
        <v>247</v>
      </c>
      <c r="B251" s="5" t="inlineStr">
        <is>
          <t>Inne chorobotwórcze Caliciviridae</t>
        </is>
      </c>
      <c r="C251" s="6" t="n">
        <v>2</v>
      </c>
      <c r="D251" s="7" t="inlineStr">
        <is>
          <t>Wirusy</t>
        </is>
      </c>
      <c r="E251" s="4" t="inlineStr"/>
      <c r="F251" s="4" t="inlineStr"/>
      <c r="G251" s="7" t="inlineStr">
        <is>
          <t>Caliciviridae</t>
        </is>
      </c>
      <c r="H251" s="7" t="inlineStr">
        <is>
          <t>Norovirus</t>
        </is>
      </c>
      <c r="I251" s="4" t="n">
        <v>19</v>
      </c>
    </row>
    <row r="252">
      <c r="A252" s="4" t="n">
        <v>248</v>
      </c>
      <c r="B252" s="5" t="inlineStr">
        <is>
          <t>Inne chorobotwórcze flawiwirusy</t>
        </is>
      </c>
      <c r="C252" s="6" t="n">
        <v>2</v>
      </c>
      <c r="D252" s="7" t="inlineStr">
        <is>
          <t>Wirusy</t>
        </is>
      </c>
      <c r="E252" s="4" t="inlineStr"/>
      <c r="F252" s="4" t="inlineStr"/>
      <c r="G252" s="7" t="inlineStr">
        <is>
          <t>Flaviviridae</t>
        </is>
      </c>
      <c r="H252" s="7" t="inlineStr">
        <is>
          <t>Flavivirus</t>
        </is>
      </c>
      <c r="I252" s="4" t="n">
        <v>20</v>
      </c>
    </row>
    <row r="253">
      <c r="A253" s="4" t="n">
        <v>249</v>
      </c>
      <c r="B253" s="5" t="inlineStr">
        <is>
          <t>Inne chorobotwórcze flebowirusy</t>
        </is>
      </c>
      <c r="C253" s="6" t="n">
        <v>2</v>
      </c>
      <c r="D253" s="7" t="inlineStr">
        <is>
          <t>Wirusy</t>
        </is>
      </c>
      <c r="E253" s="4" t="inlineStr"/>
      <c r="F253" s="4" t="inlineStr"/>
      <c r="G253" s="7" t="inlineStr">
        <is>
          <t>Phenuiviridae</t>
        </is>
      </c>
      <c r="H253" s="7" t="inlineStr">
        <is>
          <t>Phlebovirus</t>
        </is>
      </c>
      <c r="I253" s="4" t="n">
        <v>16</v>
      </c>
    </row>
    <row r="254">
      <c r="A254" s="4" t="n">
        <v>250</v>
      </c>
      <c r="B254" s="5" t="inlineStr">
        <is>
          <t>Inne chorobotwórcze hantawirusy</t>
        </is>
      </c>
      <c r="C254" s="6" t="n">
        <v>2</v>
      </c>
      <c r="D254" s="7" t="inlineStr">
        <is>
          <t>Wirusy</t>
        </is>
      </c>
      <c r="E254" s="4" t="inlineStr"/>
      <c r="F254" s="4" t="inlineStr"/>
      <c r="G254" s="7" t="inlineStr">
        <is>
          <t>Hantaviridae</t>
        </is>
      </c>
      <c r="H254" s="7" t="inlineStr">
        <is>
          <t>Hantavirus (Orthohantavirus)</t>
        </is>
      </c>
      <c r="I254" s="4" t="n">
        <v>16</v>
      </c>
    </row>
    <row r="255">
      <c r="A255" s="4" t="n">
        <v>251</v>
      </c>
      <c r="B255" s="5" t="inlineStr">
        <is>
          <t>Inne chorobotwórcze koronawirusy</t>
        </is>
      </c>
      <c r="C255" s="6" t="n">
        <v>2</v>
      </c>
      <c r="D255" s="7" t="inlineStr">
        <is>
          <t>Wirusy</t>
        </is>
      </c>
      <c r="E255" s="4" t="inlineStr"/>
      <c r="F255" s="4" t="inlineStr"/>
      <c r="G255" s="7" t="inlineStr">
        <is>
          <t>Coronaviridae</t>
        </is>
      </c>
      <c r="H255" s="7" t="inlineStr">
        <is>
          <t>Betakoronavirus</t>
        </is>
      </c>
      <c r="I255" s="4" t="n">
        <v>18</v>
      </c>
    </row>
    <row r="256">
      <c r="A256" s="4" t="n">
        <v>252</v>
      </c>
      <c r="B256" s="5" t="inlineStr">
        <is>
          <t>Inne chorobotwórcze nairowirusy</t>
        </is>
      </c>
      <c r="C256" s="6" t="n">
        <v>2</v>
      </c>
      <c r="D256" s="7" t="inlineStr">
        <is>
          <t>Wirusy</t>
        </is>
      </c>
      <c r="E256" s="4" t="inlineStr"/>
      <c r="F256" s="4" t="inlineStr"/>
      <c r="G256" s="7" t="inlineStr">
        <is>
          <t>Nairoviridae</t>
        </is>
      </c>
      <c r="H256" s="7" t="inlineStr">
        <is>
          <t>Nairovirus (Orthonairovirus)</t>
        </is>
      </c>
      <c r="I256" s="4" t="n">
        <v>16</v>
      </c>
    </row>
    <row r="257">
      <c r="A257" s="4" t="n">
        <v>253</v>
      </c>
      <c r="B257" s="5" t="inlineStr">
        <is>
          <t>Inne chorobotwórcze Picornaviridae</t>
        </is>
      </c>
      <c r="C257" s="6" t="n">
        <v>2</v>
      </c>
      <c r="D257" s="7" t="inlineStr">
        <is>
          <t>Wirusy</t>
        </is>
      </c>
      <c r="E257" s="4" t="inlineStr"/>
      <c r="F257" s="4" t="inlineStr"/>
      <c r="G257" s="7" t="inlineStr">
        <is>
          <t>Picornaviridae</t>
        </is>
      </c>
      <c r="H257" s="7" t="inlineStr">
        <is>
          <t>Parechovirus</t>
        </is>
      </c>
      <c r="I257" s="4" t="n">
        <v>18</v>
      </c>
    </row>
    <row r="258">
      <c r="A258" s="8" t="n">
        <v>254</v>
      </c>
      <c r="B258" s="9" t="inlineStr">
        <is>
          <t>Koronawirus bliskowschodniego zespołu niewydolności oddechowej (wirus MERS)</t>
        </is>
      </c>
      <c r="C258" s="10" t="n">
        <v>3</v>
      </c>
      <c r="D258" s="11" t="inlineStr">
        <is>
          <t>Wirusy</t>
        </is>
      </c>
      <c r="E258" s="8" t="inlineStr"/>
      <c r="F258" s="8" t="inlineStr"/>
      <c r="G258" s="11" t="inlineStr">
        <is>
          <t>Coronaviridae</t>
        </is>
      </c>
      <c r="H258" s="11" t="inlineStr">
        <is>
          <t>Betakoronavirus</t>
        </is>
      </c>
      <c r="I258" s="8" t="n">
        <v>18</v>
      </c>
    </row>
    <row r="259">
      <c r="A259" s="8" t="n">
        <v>255</v>
      </c>
      <c r="B259" s="9" t="inlineStr">
        <is>
          <t>koronawirus zespołu ostrej niewydolności oddechowej (wirus SARS)</t>
        </is>
      </c>
      <c r="C259" s="10" t="n">
        <v>3</v>
      </c>
      <c r="D259" s="11" t="inlineStr">
        <is>
          <t>Wirusy</t>
        </is>
      </c>
      <c r="E259" s="8" t="inlineStr"/>
      <c r="F259" s="8" t="inlineStr"/>
      <c r="G259" s="11" t="inlineStr">
        <is>
          <t>Coronaviridae</t>
        </is>
      </c>
      <c r="H259" s="11" t="inlineStr">
        <is>
          <t>Betakoronavirus</t>
        </is>
      </c>
      <c r="I259" s="8" t="n">
        <v>18</v>
      </c>
    </row>
    <row r="260">
      <c r="A260" s="8" t="n">
        <v>256</v>
      </c>
      <c r="B260" s="9" t="inlineStr">
        <is>
          <t>koronawirus zespołu ostrej niewydolności oddechowej 2 (wirus SARS-CoV-2)</t>
        </is>
      </c>
      <c r="C260" s="10" t="n">
        <v>3</v>
      </c>
      <c r="D260" s="11" t="inlineStr">
        <is>
          <t>Wirusy</t>
        </is>
      </c>
      <c r="E260" s="8" t="inlineStr"/>
      <c r="F260" s="8" t="inlineStr">
        <is>
          <t>(10)</t>
        </is>
      </c>
      <c r="G260" s="11" t="inlineStr">
        <is>
          <t>Coronaviridae</t>
        </is>
      </c>
      <c r="H260" s="11" t="inlineStr">
        <is>
          <t>Betakoronavirus</t>
        </is>
      </c>
      <c r="I260" s="8" t="n">
        <v>18</v>
      </c>
    </row>
    <row r="261">
      <c r="A261" s="4" t="n">
        <v>257</v>
      </c>
      <c r="B261" s="5" t="inlineStr">
        <is>
          <t>Ludzki alfaherpeswirus typu 2 (herpeswirus ludzki typu 2, wirus opryszczki pospolitej typu 2)</t>
        </is>
      </c>
      <c r="C261" s="6" t="n">
        <v>2</v>
      </c>
      <c r="D261" s="7" t="inlineStr">
        <is>
          <t>Wirusy</t>
        </is>
      </c>
      <c r="E261" s="4" t="inlineStr"/>
      <c r="F261" s="4" t="inlineStr"/>
      <c r="G261" s="7" t="inlineStr">
        <is>
          <t>Herpesviridae</t>
        </is>
      </c>
      <c r="H261" s="7" t="inlineStr">
        <is>
          <t>Simplexvirus</t>
        </is>
      </c>
      <c r="I261" s="4" t="n">
        <v>17</v>
      </c>
    </row>
    <row r="262">
      <c r="A262" s="4" t="n">
        <v>258</v>
      </c>
      <c r="B262" s="5" t="inlineStr">
        <is>
          <t>Ludzki alfaherpeswirus typu 3 (wirus ospy wietrznej i półpaśca)</t>
        </is>
      </c>
      <c r="C262" s="6" t="n">
        <v>2</v>
      </c>
      <c r="D262" s="7" t="inlineStr">
        <is>
          <t>Wirusy</t>
        </is>
      </c>
      <c r="E262" s="4" t="inlineStr"/>
      <c r="F262" s="4" t="inlineStr">
        <is>
          <t>V</t>
        </is>
      </c>
      <c r="G262" s="7" t="inlineStr">
        <is>
          <t>Herpesviridae</t>
        </is>
      </c>
      <c r="H262" s="7" t="inlineStr">
        <is>
          <t>Varicellovirus</t>
        </is>
      </c>
      <c r="I262" s="4" t="n">
        <v>17</v>
      </c>
    </row>
    <row r="263">
      <c r="A263" s="4" t="n">
        <v>259</v>
      </c>
      <c r="B263" s="5" t="inlineStr">
        <is>
          <t>Ludzki betaherpeswirus typu 5 (wirus cytomegalii, CMV)</t>
        </is>
      </c>
      <c r="C263" s="6" t="n">
        <v>2</v>
      </c>
      <c r="D263" s="7" t="inlineStr">
        <is>
          <t>Wirusy</t>
        </is>
      </c>
      <c r="E263" s="4" t="inlineStr"/>
      <c r="F263" s="4" t="inlineStr"/>
      <c r="G263" s="7" t="inlineStr">
        <is>
          <t>Herpesviridae</t>
        </is>
      </c>
      <c r="H263" s="7" t="inlineStr">
        <is>
          <t>Cytomegalovirus</t>
        </is>
      </c>
      <c r="I263" s="4" t="n">
        <v>16</v>
      </c>
    </row>
    <row r="264">
      <c r="A264" s="4" t="n">
        <v>260</v>
      </c>
      <c r="B264" s="5" t="inlineStr">
        <is>
          <t>Ludzki betaherpeswirus typu 6A (Ludzki wirus B-limfotropowy, HBLV, HHV-6A)</t>
        </is>
      </c>
      <c r="C264" s="6" t="n">
        <v>2</v>
      </c>
      <c r="D264" s="7" t="inlineStr">
        <is>
          <t>Wirusy</t>
        </is>
      </c>
      <c r="E264" s="4" t="inlineStr"/>
      <c r="F264" s="4" t="inlineStr"/>
      <c r="G264" s="7" t="inlineStr">
        <is>
          <t>Herpesviridae</t>
        </is>
      </c>
      <c r="H264" s="7" t="inlineStr">
        <is>
          <t>Rhadinoovirus</t>
        </is>
      </c>
      <c r="I264" s="4" t="n">
        <v>16</v>
      </c>
    </row>
    <row r="265">
      <c r="A265" s="4" t="n">
        <v>261</v>
      </c>
      <c r="B265" s="5" t="inlineStr">
        <is>
          <t>Ludzki betaherpeswirus typu 6B</t>
        </is>
      </c>
      <c r="C265" s="6" t="n">
        <v>2</v>
      </c>
      <c r="D265" s="7" t="inlineStr">
        <is>
          <t>Wirusy</t>
        </is>
      </c>
      <c r="E265" s="4" t="inlineStr"/>
      <c r="F265" s="4" t="inlineStr"/>
      <c r="G265" s="7" t="inlineStr">
        <is>
          <t>Herpesviridae</t>
        </is>
      </c>
      <c r="H265" s="7" t="inlineStr">
        <is>
          <t>Rhadinoovirus</t>
        </is>
      </c>
      <c r="I265" s="4" t="n">
        <v>16</v>
      </c>
    </row>
    <row r="266">
      <c r="A266" s="4" t="n">
        <v>262</v>
      </c>
      <c r="B266" s="5" t="inlineStr">
        <is>
          <t>Ludzki betaherpeswirus typu 7</t>
        </is>
      </c>
      <c r="C266" s="6" t="n">
        <v>2</v>
      </c>
      <c r="D266" s="7" t="inlineStr">
        <is>
          <t>Wirusy</t>
        </is>
      </c>
      <c r="E266" s="4" t="inlineStr"/>
      <c r="F266" s="4" t="inlineStr"/>
      <c r="G266" s="7" t="inlineStr">
        <is>
          <t>Herpesviridae</t>
        </is>
      </c>
      <c r="H266" s="7" t="inlineStr">
        <is>
          <t>Rhadinoovirus</t>
        </is>
      </c>
      <c r="I266" s="4" t="n">
        <v>16</v>
      </c>
    </row>
    <row r="267">
      <c r="A267" s="4" t="n">
        <v>263</v>
      </c>
      <c r="B267" s="5" t="inlineStr">
        <is>
          <t>Ludzki gammaherpesvirus typu 4 (wirus Epsteina-Barr)</t>
        </is>
      </c>
      <c r="C267" s="6" t="n">
        <v>2</v>
      </c>
      <c r="D267" s="7" t="inlineStr">
        <is>
          <t>Wirusy</t>
        </is>
      </c>
      <c r="E267" s="4" t="inlineStr"/>
      <c r="F267" s="4" t="inlineStr"/>
      <c r="G267" s="7" t="inlineStr">
        <is>
          <t>Herpesviridae</t>
        </is>
      </c>
      <c r="H267" s="7" t="inlineStr">
        <is>
          <t>Lymphocryptovirus</t>
        </is>
      </c>
      <c r="I267" s="4" t="n">
        <v>16</v>
      </c>
    </row>
    <row r="268">
      <c r="A268" s="4" t="n">
        <v>264</v>
      </c>
      <c r="B268" s="5" t="inlineStr">
        <is>
          <t>Ludzki gammaherpeswirus typu 8</t>
        </is>
      </c>
      <c r="C268" s="6" t="n">
        <v>2</v>
      </c>
      <c r="D268" s="7" t="inlineStr">
        <is>
          <t>Wirusy</t>
        </is>
      </c>
      <c r="E268" s="4" t="inlineStr"/>
      <c r="F268" s="4" t="inlineStr">
        <is>
          <t>D</t>
        </is>
      </c>
      <c r="G268" s="7" t="inlineStr">
        <is>
          <t>Herpesviridae</t>
        </is>
      </c>
      <c r="H268" s="7" t="inlineStr">
        <is>
          <t>Rhadinoovirus</t>
        </is>
      </c>
      <c r="I268" s="4" t="n">
        <v>16</v>
      </c>
    </row>
    <row r="269">
      <c r="A269" s="4" t="n">
        <v>265</v>
      </c>
      <c r="B269" s="5" t="inlineStr">
        <is>
          <t>Ludzki parwowirus B19</t>
        </is>
      </c>
      <c r="C269" s="6" t="n">
        <v>2</v>
      </c>
      <c r="D269" s="7" t="inlineStr">
        <is>
          <t>Wirusy</t>
        </is>
      </c>
      <c r="E269" s="4" t="inlineStr"/>
      <c r="F269" s="4" t="inlineStr"/>
      <c r="G269" s="7" t="inlineStr">
        <is>
          <t>Parvoviridae</t>
        </is>
      </c>
      <c r="H269" s="7" t="inlineStr">
        <is>
          <t>Erytroparvovirus</t>
        </is>
      </c>
      <c r="I269" s="4" t="n">
        <v>20</v>
      </c>
    </row>
    <row r="270">
      <c r="A270" s="4" t="n">
        <v>266</v>
      </c>
      <c r="B270" s="5" t="inlineStr">
        <is>
          <t>Ludzki poliomawirus 1 (wirus BK)</t>
        </is>
      </c>
      <c r="C270" s="6" t="n">
        <v>2</v>
      </c>
      <c r="D270" s="7" t="inlineStr">
        <is>
          <t>Wirusy</t>
        </is>
      </c>
      <c r="E270" s="4" t="inlineStr"/>
      <c r="F270" s="4" t="inlineStr">
        <is>
          <t>D, (4)</t>
        </is>
      </c>
      <c r="G270" s="7" t="inlineStr">
        <is>
          <t>Polyomaviridae</t>
        </is>
      </c>
      <c r="H270" s="7" t="inlineStr">
        <is>
          <t>Betapoliomavirus</t>
        </is>
      </c>
      <c r="I270" s="4" t="n">
        <v>20</v>
      </c>
    </row>
    <row r="271">
      <c r="A271" s="4" t="n">
        <v>267</v>
      </c>
      <c r="B271" s="5" t="inlineStr">
        <is>
          <t>Ludzki poliomawirus 2 (wirus JC)</t>
        </is>
      </c>
      <c r="C271" s="6" t="n">
        <v>2</v>
      </c>
      <c r="D271" s="7" t="inlineStr">
        <is>
          <t>Wirusy</t>
        </is>
      </c>
      <c r="E271" s="4" t="inlineStr"/>
      <c r="F271" s="4" t="inlineStr">
        <is>
          <t>D, (4)</t>
        </is>
      </c>
      <c r="G271" s="7" t="inlineStr">
        <is>
          <t>Polyomaviridae</t>
        </is>
      </c>
      <c r="H271" s="7" t="inlineStr">
        <is>
          <t>Betapoliomavirus</t>
        </is>
      </c>
      <c r="I271" s="4" t="n">
        <v>20</v>
      </c>
    </row>
    <row r="272">
      <c r="A272" s="4" t="n">
        <v>268</v>
      </c>
      <c r="B272" s="5" t="inlineStr">
        <is>
          <t>Ludzki respirowirus typu 1 (wirus paragrypy typu 1)</t>
        </is>
      </c>
      <c r="C272" s="6" t="n">
        <v>2</v>
      </c>
      <c r="D272" s="7" t="inlineStr">
        <is>
          <t>Wirusy</t>
        </is>
      </c>
      <c r="E272" s="4" t="inlineStr"/>
      <c r="F272" s="4" t="inlineStr"/>
      <c r="G272" s="7" t="inlineStr">
        <is>
          <t>Paramyxoviridae</t>
        </is>
      </c>
      <c r="H272" s="7" t="inlineStr">
        <is>
          <t>Respirovirus</t>
        </is>
      </c>
      <c r="I272" s="4" t="n">
        <v>17</v>
      </c>
    </row>
    <row r="273">
      <c r="A273" s="4" t="n">
        <v>269</v>
      </c>
      <c r="B273" s="5" t="inlineStr">
        <is>
          <t>Ludzki respirowirus typu 3 (wirus paragrypy typu 3)</t>
        </is>
      </c>
      <c r="C273" s="6" t="n">
        <v>2</v>
      </c>
      <c r="D273" s="7" t="inlineStr">
        <is>
          <t>Wirusy</t>
        </is>
      </c>
      <c r="E273" s="4" t="inlineStr"/>
      <c r="F273" s="4" t="inlineStr"/>
      <c r="G273" s="7" t="inlineStr">
        <is>
          <t>Paramyxoviridae</t>
        </is>
      </c>
      <c r="H273" s="7" t="inlineStr">
        <is>
          <t>Respirovirus</t>
        </is>
      </c>
      <c r="I273" s="4" t="n">
        <v>17</v>
      </c>
    </row>
    <row r="274">
      <c r="A274" s="4" t="n">
        <v>270</v>
      </c>
      <c r="B274" s="5" t="inlineStr">
        <is>
          <t>Ludzki rubulawirus typu 2 (wirus paragrypy typu 2)</t>
        </is>
      </c>
      <c r="C274" s="6" t="n">
        <v>2</v>
      </c>
      <c r="D274" s="7" t="inlineStr">
        <is>
          <t>Wirusy</t>
        </is>
      </c>
      <c r="E274" s="4" t="inlineStr"/>
      <c r="F274" s="4" t="inlineStr"/>
      <c r="G274" s="7" t="inlineStr">
        <is>
          <t>Paramyxoviridae</t>
        </is>
      </c>
      <c r="H274" s="7" t="inlineStr">
        <is>
          <t>Rubulavirus</t>
        </is>
      </c>
      <c r="I274" s="4" t="n">
        <v>17</v>
      </c>
    </row>
    <row r="275">
      <c r="A275" s="4" t="n">
        <v>271</v>
      </c>
      <c r="B275" s="5" t="inlineStr">
        <is>
          <t>Ludzki rubulawirus typu 4 (wirus paragrypy typu 4)</t>
        </is>
      </c>
      <c r="C275" s="6" t="n">
        <v>2</v>
      </c>
      <c r="D275" s="7" t="inlineStr">
        <is>
          <t>Wirusy</t>
        </is>
      </c>
      <c r="E275" s="4" t="inlineStr"/>
      <c r="F275" s="4" t="inlineStr"/>
      <c r="G275" s="7" t="inlineStr">
        <is>
          <t>Paramyxoviridae</t>
        </is>
      </c>
      <c r="H275" s="7" t="inlineStr">
        <is>
          <t>Rubulavirus</t>
        </is>
      </c>
      <c r="I275" s="4" t="n">
        <v>17</v>
      </c>
    </row>
    <row r="276">
      <c r="A276" s="4" t="n">
        <v>272</v>
      </c>
      <c r="B276" s="5" t="inlineStr">
        <is>
          <t>Ludzki slfaherpeswirus typu 1 (herpeswirus ludzki typu 1, wirus opryszczki pospolitej typu 1)</t>
        </is>
      </c>
      <c r="C276" s="6" t="n">
        <v>2</v>
      </c>
      <c r="D276" s="7" t="inlineStr">
        <is>
          <t>Wirusy</t>
        </is>
      </c>
      <c r="E276" s="4" t="inlineStr"/>
      <c r="F276" s="4" t="inlineStr"/>
      <c r="G276" s="7" t="inlineStr">
        <is>
          <t>Herpesviridae</t>
        </is>
      </c>
      <c r="H276" s="7" t="inlineStr">
        <is>
          <t>Simplexvirus</t>
        </is>
      </c>
      <c r="I276" s="4" t="n">
        <v>17</v>
      </c>
    </row>
    <row r="277">
      <c r="A277" s="4" t="n">
        <v>273</v>
      </c>
      <c r="B277" s="5" t="inlineStr">
        <is>
          <t>Ludzki syncytialny wirus oddechowy (ludzki orthopneumowirus, RSV)</t>
        </is>
      </c>
      <c r="C277" s="6" t="n">
        <v>2</v>
      </c>
      <c r="D277" s="7" t="inlineStr">
        <is>
          <t>Wirusy</t>
        </is>
      </c>
      <c r="E277" s="4" t="inlineStr"/>
      <c r="F277" s="4" t="inlineStr"/>
      <c r="G277" s="7" t="inlineStr">
        <is>
          <t>Pneumoviridae</t>
        </is>
      </c>
      <c r="H277" s="7" t="inlineStr">
        <is>
          <t>Orthopneumovirus</t>
        </is>
      </c>
      <c r="I277" s="4" t="n">
        <v>17</v>
      </c>
    </row>
    <row r="278">
      <c r="A278" s="8" t="n">
        <v>274</v>
      </c>
      <c r="B278" s="9" t="inlineStr">
        <is>
          <t>Ludzki wirus niedoboru odporności typu 1 (HIV-1)</t>
        </is>
      </c>
      <c r="C278" s="10" t="n">
        <v>3</v>
      </c>
      <c r="D278" s="11" t="inlineStr">
        <is>
          <t>Wirusy</t>
        </is>
      </c>
      <c r="E278" s="8" t="inlineStr">
        <is>
          <t>tak</t>
        </is>
      </c>
      <c r="F278" s="8" t="inlineStr">
        <is>
          <t>D</t>
        </is>
      </c>
      <c r="G278" s="11" t="inlineStr">
        <is>
          <t>Retroviridae</t>
        </is>
      </c>
      <c r="H278" s="11" t="inlineStr">
        <is>
          <t>Lentivirus</t>
        </is>
      </c>
      <c r="I278" s="8" t="n">
        <v>21</v>
      </c>
    </row>
    <row r="279">
      <c r="A279" s="8" t="n">
        <v>275</v>
      </c>
      <c r="B279" s="9" t="inlineStr">
        <is>
          <t>Ludzki wirus niedoboru odporności typu 2 (HIV-2)</t>
        </is>
      </c>
      <c r="C279" s="10" t="n">
        <v>3</v>
      </c>
      <c r="D279" s="11" t="inlineStr">
        <is>
          <t>Wirusy</t>
        </is>
      </c>
      <c r="E279" s="8" t="inlineStr">
        <is>
          <t>tak</t>
        </is>
      </c>
      <c r="F279" s="8" t="inlineStr">
        <is>
          <t>D</t>
        </is>
      </c>
      <c r="G279" s="11" t="inlineStr">
        <is>
          <t>Retroviridae</t>
        </is>
      </c>
      <c r="H279" s="11" t="inlineStr">
        <is>
          <t>Lentivirus</t>
        </is>
      </c>
      <c r="I279" s="8" t="n">
        <v>21</v>
      </c>
    </row>
    <row r="280">
      <c r="A280" s="8" t="n">
        <v>276</v>
      </c>
      <c r="B280" s="9" t="inlineStr">
        <is>
          <t>Ludzki wirus T-limfotropowy typu 1 (HTLV-1)</t>
        </is>
      </c>
      <c r="C280" s="10" t="n">
        <v>3</v>
      </c>
      <c r="D280" s="11" t="inlineStr">
        <is>
          <t>Wirusy</t>
        </is>
      </c>
      <c r="E280" s="8" t="inlineStr">
        <is>
          <t>tak</t>
        </is>
      </c>
      <c r="F280" s="8" t="inlineStr">
        <is>
          <t>D</t>
        </is>
      </c>
      <c r="G280" s="11" t="inlineStr">
        <is>
          <t>Retroviridae</t>
        </is>
      </c>
      <c r="H280" s="11" t="inlineStr">
        <is>
          <t>Deltaretrovirus</t>
        </is>
      </c>
      <c r="I280" s="8" t="n">
        <v>21</v>
      </c>
    </row>
    <row r="281">
      <c r="A281" s="8" t="n">
        <v>277</v>
      </c>
      <c r="B281" s="9" t="inlineStr">
        <is>
          <t>Ludzki wirus T-limfotropowy typu 2 (HTLV-2)</t>
        </is>
      </c>
      <c r="C281" s="10" t="n">
        <v>3</v>
      </c>
      <c r="D281" s="11" t="inlineStr">
        <is>
          <t>Wirusy</t>
        </is>
      </c>
      <c r="E281" s="8" t="inlineStr">
        <is>
          <t>tak</t>
        </is>
      </c>
      <c r="F281" s="8" t="inlineStr">
        <is>
          <t>D</t>
        </is>
      </c>
      <c r="G281" s="11" t="inlineStr">
        <is>
          <t>Retroviridae</t>
        </is>
      </c>
      <c r="H281" s="11" t="inlineStr">
        <is>
          <t>Deltaretrovirus</t>
        </is>
      </c>
      <c r="I281" s="8" t="n">
        <v>21</v>
      </c>
    </row>
    <row r="282">
      <c r="A282" s="12" t="n">
        <v>278</v>
      </c>
      <c r="B282" s="13" t="inlineStr">
        <is>
          <t>Mammarenawirus brazylijski</t>
        </is>
      </c>
      <c r="C282" s="14" t="n">
        <v>4</v>
      </c>
      <c r="D282" s="15" t="inlineStr">
        <is>
          <t>Wirusy</t>
        </is>
      </c>
      <c r="E282" s="12" t="inlineStr"/>
      <c r="F282" s="12" t="inlineStr"/>
      <c r="G282" s="15" t="inlineStr">
        <is>
          <t>Arenaviridae</t>
        </is>
      </c>
      <c r="H282" s="15" t="inlineStr">
        <is>
          <t>Mammarenavirus</t>
        </is>
      </c>
      <c r="I282" s="12" t="n">
        <v>18</v>
      </c>
    </row>
    <row r="283">
      <c r="A283" s="12" t="n">
        <v>279</v>
      </c>
      <c r="B283" s="13" t="inlineStr">
        <is>
          <t>Mammarenawirus Chapare</t>
        </is>
      </c>
      <c r="C283" s="14" t="n">
        <v>4</v>
      </c>
      <c r="D283" s="15" t="inlineStr">
        <is>
          <t>Wirusy</t>
        </is>
      </c>
      <c r="E283" s="12" t="inlineStr"/>
      <c r="F283" s="12" t="inlineStr"/>
      <c r="G283" s="15" t="inlineStr">
        <is>
          <t>Arenaviridae</t>
        </is>
      </c>
      <c r="H283" s="15" t="inlineStr">
        <is>
          <t>Mammarenavirus</t>
        </is>
      </c>
      <c r="I283" s="12" t="n">
        <v>18</v>
      </c>
    </row>
    <row r="284">
      <c r="A284" s="8" t="n">
        <v>280</v>
      </c>
      <c r="B284" s="9" t="inlineStr">
        <is>
          <t>Mammarenawirus Flexal</t>
        </is>
      </c>
      <c r="C284" s="10" t="n">
        <v>3</v>
      </c>
      <c r="D284" s="11" t="inlineStr">
        <is>
          <t>Wirusy</t>
        </is>
      </c>
      <c r="E284" s="8" t="inlineStr"/>
      <c r="F284" s="8" t="inlineStr"/>
      <c r="G284" s="11" t="inlineStr">
        <is>
          <t>Arenaviridae</t>
        </is>
      </c>
      <c r="H284" s="11" t="inlineStr">
        <is>
          <t>Mammarenavirus</t>
        </is>
      </c>
      <c r="I284" s="8" t="n">
        <v>18</v>
      </c>
    </row>
    <row r="285">
      <c r="A285" s="12" t="n">
        <v>281</v>
      </c>
      <c r="B285" s="13" t="inlineStr">
        <is>
          <t>Mammarenawirus Guanarito</t>
        </is>
      </c>
      <c r="C285" s="14" t="n">
        <v>4</v>
      </c>
      <c r="D285" s="15" t="inlineStr">
        <is>
          <t>Wirusy</t>
        </is>
      </c>
      <c r="E285" s="12" t="inlineStr"/>
      <c r="F285" s="12" t="inlineStr"/>
      <c r="G285" s="15" t="inlineStr">
        <is>
          <t>Arenaviridae</t>
        </is>
      </c>
      <c r="H285" s="15" t="inlineStr">
        <is>
          <t>Mammarenavirus</t>
        </is>
      </c>
      <c r="I285" s="12" t="n">
        <v>18</v>
      </c>
    </row>
    <row r="286">
      <c r="A286" s="12" t="n">
        <v>282</v>
      </c>
      <c r="B286" s="13" t="inlineStr">
        <is>
          <t>Mammarenawirus Junín</t>
        </is>
      </c>
      <c r="C286" s="14" t="n">
        <v>4</v>
      </c>
      <c r="D286" s="15" t="inlineStr">
        <is>
          <t>Wirusy</t>
        </is>
      </c>
      <c r="E286" s="12" t="inlineStr"/>
      <c r="F286" s="12" t="inlineStr"/>
      <c r="G286" s="15" t="inlineStr">
        <is>
          <t>Arenaviridae</t>
        </is>
      </c>
      <c r="H286" s="15" t="inlineStr">
        <is>
          <t>Mammarenavirus</t>
        </is>
      </c>
      <c r="I286" s="12" t="n">
        <v>18</v>
      </c>
    </row>
    <row r="287">
      <c r="A287" s="12" t="n">
        <v>283</v>
      </c>
      <c r="B287" s="13" t="inlineStr">
        <is>
          <t>Mammarenawirus Lassa (wirus gorączki Lassa)</t>
        </is>
      </c>
      <c r="C287" s="14" t="n">
        <v>4</v>
      </c>
      <c r="D287" s="15" t="inlineStr">
        <is>
          <t>Wirusy</t>
        </is>
      </c>
      <c r="E287" s="12" t="inlineStr"/>
      <c r="F287" s="12" t="inlineStr"/>
      <c r="G287" s="15" t="inlineStr">
        <is>
          <t>Arenaviridae</t>
        </is>
      </c>
      <c r="H287" s="15" t="inlineStr">
        <is>
          <t>Mammarenavirus</t>
        </is>
      </c>
      <c r="I287" s="12" t="n">
        <v>19</v>
      </c>
    </row>
    <row r="288">
      <c r="A288" s="4" t="n">
        <v>284</v>
      </c>
      <c r="B288" s="5" t="inlineStr">
        <is>
          <t>Mammarenawirus limfocytowego zapalenia opon mózgowych (inne szczepy)</t>
        </is>
      </c>
      <c r="C288" s="6" t="n">
        <v>2</v>
      </c>
      <c r="D288" s="7" t="inlineStr">
        <is>
          <t>Wirusy</t>
        </is>
      </c>
      <c r="E288" s="4" t="inlineStr"/>
      <c r="F288" s="4" t="inlineStr"/>
      <c r="G288" s="7" t="inlineStr">
        <is>
          <t>Arenaviridae</t>
        </is>
      </c>
      <c r="H288" s="7" t="inlineStr">
        <is>
          <t>Mammarenavirus</t>
        </is>
      </c>
      <c r="I288" s="4" t="n">
        <v>19</v>
      </c>
    </row>
    <row r="289">
      <c r="A289" s="4" t="n">
        <v>285</v>
      </c>
      <c r="B289" s="5" t="inlineStr">
        <is>
          <t>Mammarenawirus limfocytowego zapalenia opon mózgowych, szczepy neurotropowe</t>
        </is>
      </c>
      <c r="C289" s="6" t="n">
        <v>2</v>
      </c>
      <c r="D289" s="7" t="inlineStr">
        <is>
          <t>Wirusy</t>
        </is>
      </c>
      <c r="E289" s="4" t="inlineStr"/>
      <c r="F289" s="4" t="inlineStr"/>
      <c r="G289" s="7" t="inlineStr">
        <is>
          <t>Arenaviridae</t>
        </is>
      </c>
      <c r="H289" s="7" t="inlineStr">
        <is>
          <t>Mammarenavirus</t>
        </is>
      </c>
      <c r="I289" s="4" t="n">
        <v>19</v>
      </c>
    </row>
    <row r="290">
      <c r="A290" s="12" t="n">
        <v>286</v>
      </c>
      <c r="B290" s="13" t="inlineStr">
        <is>
          <t>Mammarenawirus Lujo</t>
        </is>
      </c>
      <c r="C290" s="14" t="n">
        <v>4</v>
      </c>
      <c r="D290" s="15" t="inlineStr">
        <is>
          <t>Wirusy</t>
        </is>
      </c>
      <c r="E290" s="12" t="inlineStr"/>
      <c r="F290" s="12" t="inlineStr"/>
      <c r="G290" s="15" t="inlineStr">
        <is>
          <t>Arenaviridae</t>
        </is>
      </c>
      <c r="H290" s="15" t="inlineStr">
        <is>
          <t>Mammarenavirus</t>
        </is>
      </c>
      <c r="I290" s="12" t="n">
        <v>19</v>
      </c>
    </row>
    <row r="291">
      <c r="A291" s="12" t="n">
        <v>287</v>
      </c>
      <c r="B291" s="13" t="inlineStr">
        <is>
          <t>Mammarenawirus Machupo</t>
        </is>
      </c>
      <c r="C291" s="14" t="n">
        <v>4</v>
      </c>
      <c r="D291" s="15" t="inlineStr">
        <is>
          <t>Wirusy</t>
        </is>
      </c>
      <c r="E291" s="12" t="inlineStr"/>
      <c r="F291" s="12" t="inlineStr"/>
      <c r="G291" s="15" t="inlineStr">
        <is>
          <t>Arenaviridae</t>
        </is>
      </c>
      <c r="H291" s="15" t="inlineStr">
        <is>
          <t>Mammarenavirus</t>
        </is>
      </c>
      <c r="I291" s="12" t="n">
        <v>19</v>
      </c>
    </row>
    <row r="292">
      <c r="A292" s="4" t="n">
        <v>288</v>
      </c>
      <c r="B292" s="5" t="inlineStr">
        <is>
          <t>Mammarenawirus Mobala</t>
        </is>
      </c>
      <c r="C292" s="6" t="n">
        <v>2</v>
      </c>
      <c r="D292" s="7" t="inlineStr">
        <is>
          <t>Wirusy</t>
        </is>
      </c>
      <c r="E292" s="4" t="inlineStr"/>
      <c r="F292" s="4" t="inlineStr"/>
      <c r="G292" s="7" t="inlineStr">
        <is>
          <t>Arenaviridae</t>
        </is>
      </c>
      <c r="H292" s="7" t="inlineStr">
        <is>
          <t>Mammarenavirus</t>
        </is>
      </c>
      <c r="I292" s="4" t="n">
        <v>19</v>
      </c>
    </row>
    <row r="293">
      <c r="A293" s="4" t="n">
        <v>289</v>
      </c>
      <c r="B293" s="5" t="inlineStr">
        <is>
          <t>Mammarenawirus Mopeia</t>
        </is>
      </c>
      <c r="C293" s="6" t="n">
        <v>2</v>
      </c>
      <c r="D293" s="7" t="inlineStr">
        <is>
          <t>Wirusy</t>
        </is>
      </c>
      <c r="E293" s="4" t="inlineStr"/>
      <c r="F293" s="4" t="inlineStr"/>
      <c r="G293" s="7" t="inlineStr">
        <is>
          <t>Arenaviridae</t>
        </is>
      </c>
      <c r="H293" s="7" t="inlineStr">
        <is>
          <t>Mammarenavirus</t>
        </is>
      </c>
      <c r="I293" s="4" t="n">
        <v>19</v>
      </c>
    </row>
    <row r="294">
      <c r="A294" s="4" t="n">
        <v>290</v>
      </c>
      <c r="B294" s="5" t="inlineStr">
        <is>
          <t>Mammarenawirus Tacaribe</t>
        </is>
      </c>
      <c r="C294" s="6" t="n">
        <v>2</v>
      </c>
      <c r="D294" s="7" t="inlineStr">
        <is>
          <t>Wirusy</t>
        </is>
      </c>
      <c r="E294" s="4" t="inlineStr"/>
      <c r="F294" s="4" t="inlineStr"/>
      <c r="G294" s="7" t="inlineStr">
        <is>
          <t>Arenaviridae</t>
        </is>
      </c>
      <c r="H294" s="7" t="inlineStr">
        <is>
          <t>Mammarenavirus</t>
        </is>
      </c>
      <c r="I294" s="4" t="n">
        <v>19</v>
      </c>
    </row>
    <row r="295">
      <c r="A295" s="8" t="n">
        <v>291</v>
      </c>
      <c r="B295" s="9" t="inlineStr">
        <is>
          <t>Mammarenawirus Whitewater Arroyo</t>
        </is>
      </c>
      <c r="C295" s="10" t="n">
        <v>3</v>
      </c>
      <c r="D295" s="11" t="inlineStr">
        <is>
          <t>Wirusy</t>
        </is>
      </c>
      <c r="E295" s="8" t="inlineStr"/>
      <c r="F295" s="8" t="inlineStr"/>
      <c r="G295" s="11" t="inlineStr">
        <is>
          <t>Arenaviridae</t>
        </is>
      </c>
      <c r="H295" s="11" t="inlineStr">
        <is>
          <t>Mammarenavirus</t>
        </is>
      </c>
      <c r="I295" s="8" t="n">
        <v>19</v>
      </c>
    </row>
    <row r="296">
      <c r="A296" s="8" t="n">
        <v>292</v>
      </c>
      <c r="B296" s="9" t="inlineStr">
        <is>
          <t>Małpi alfaherpeswirus typu 1 (herpeswirus małpi, herpeswirus typu B)</t>
        </is>
      </c>
      <c r="C296" s="10" t="n">
        <v>3</v>
      </c>
      <c r="D296" s="11" t="inlineStr">
        <is>
          <t>Wirusy</t>
        </is>
      </c>
      <c r="E296" s="8" t="inlineStr"/>
      <c r="F296" s="8" t="inlineStr"/>
      <c r="G296" s="11" t="inlineStr">
        <is>
          <t>Herpesviridae</t>
        </is>
      </c>
      <c r="H296" s="11" t="inlineStr">
        <is>
          <t>Simplexvirus</t>
        </is>
      </c>
      <c r="I296" s="8" t="n">
        <v>16</v>
      </c>
    </row>
    <row r="297">
      <c r="A297" s="4" t="n">
        <v>293</v>
      </c>
      <c r="B297" s="5" t="inlineStr">
        <is>
          <t>Małpi wirus niedoboru odporności (SIV)</t>
        </is>
      </c>
      <c r="C297" s="6" t="n">
        <v>2</v>
      </c>
      <c r="D297" s="7" t="inlineStr">
        <is>
          <t>Wirusy</t>
        </is>
      </c>
      <c r="E297" s="4" t="inlineStr"/>
      <c r="F297" s="4" t="inlineStr">
        <is>
          <t>(8)</t>
        </is>
      </c>
      <c r="G297" s="7" t="inlineStr">
        <is>
          <t>Retroviridae</t>
        </is>
      </c>
      <c r="H297" s="7" t="inlineStr">
        <is>
          <t>Lentivirus</t>
        </is>
      </c>
      <c r="I297" s="4" t="n">
        <v>21</v>
      </c>
    </row>
    <row r="298">
      <c r="A298" s="4" t="n">
        <v>294</v>
      </c>
      <c r="B298" s="5" t="inlineStr">
        <is>
          <t>Nairowirus choroby owiec z Nairobi</t>
        </is>
      </c>
      <c r="C298" s="6" t="n">
        <v>2</v>
      </c>
      <c r="D298" s="7" t="inlineStr">
        <is>
          <t>Wirusy</t>
        </is>
      </c>
      <c r="E298" s="4" t="inlineStr"/>
      <c r="F298" s="4" t="inlineStr"/>
      <c r="G298" s="7" t="inlineStr">
        <is>
          <t>Nairoviridae</t>
        </is>
      </c>
      <c r="H298" s="7" t="inlineStr">
        <is>
          <t>Nairovirus (Orthonairovirus)</t>
        </is>
      </c>
      <c r="I298" s="4" t="n">
        <v>16</v>
      </c>
    </row>
    <row r="299">
      <c r="A299" s="4" t="n">
        <v>295</v>
      </c>
      <c r="B299" s="5" t="inlineStr">
        <is>
          <t>Nairowirus Dugbe</t>
        </is>
      </c>
      <c r="C299" s="6" t="n">
        <v>2</v>
      </c>
      <c r="D299" s="7" t="inlineStr">
        <is>
          <t>Wirusy</t>
        </is>
      </c>
      <c r="E299" s="4" t="inlineStr"/>
      <c r="F299" s="4" t="inlineStr"/>
      <c r="G299" s="7" t="inlineStr">
        <is>
          <t>Nairoviridae</t>
        </is>
      </c>
      <c r="H299" s="7" t="inlineStr">
        <is>
          <t>Nairovirus (Orthonairovirus)</t>
        </is>
      </c>
      <c r="I299" s="4" t="n">
        <v>16</v>
      </c>
    </row>
    <row r="300">
      <c r="A300" s="4" t="n">
        <v>296</v>
      </c>
      <c r="B300" s="5" t="inlineStr">
        <is>
          <t>Nairowirus Hazara</t>
        </is>
      </c>
      <c r="C300" s="6" t="n">
        <v>2</v>
      </c>
      <c r="D300" s="7" t="inlineStr">
        <is>
          <t>Wirusy</t>
        </is>
      </c>
      <c r="E300" s="4" t="inlineStr"/>
      <c r="F300" s="4" t="inlineStr"/>
      <c r="G300" s="7" t="inlineStr">
        <is>
          <t>Nairoviridae</t>
        </is>
      </c>
      <c r="H300" s="7" t="inlineStr">
        <is>
          <t>Nairovirus (Orthonairovirus)</t>
        </is>
      </c>
      <c r="I300" s="4" t="n">
        <v>16</v>
      </c>
    </row>
    <row r="301">
      <c r="A301" s="12" t="n">
        <v>297</v>
      </c>
      <c r="B301" s="13" t="inlineStr">
        <is>
          <t>Nairowirus krymsko-kongijskiej gorączki krwotocznej [CCHF]</t>
        </is>
      </c>
      <c r="C301" s="14" t="n">
        <v>4</v>
      </c>
      <c r="D301" s="15" t="inlineStr">
        <is>
          <t>Wirusy</t>
        </is>
      </c>
      <c r="E301" s="12" t="inlineStr"/>
      <c r="F301" s="12" t="inlineStr"/>
      <c r="G301" s="15" t="inlineStr">
        <is>
          <t>Nairoviridae</t>
        </is>
      </c>
      <c r="H301" s="15" t="inlineStr">
        <is>
          <t>Nairovirus (Orthonairovirus)</t>
        </is>
      </c>
      <c r="I301" s="12" t="n">
        <v>16</v>
      </c>
    </row>
    <row r="302">
      <c r="A302" s="8" t="n">
        <v>298</v>
      </c>
      <c r="B302" s="9" t="inlineStr">
        <is>
          <t>Nisko patogenny wirus ptasiej grypy (LPAI) H7N9</t>
        </is>
      </c>
      <c r="C302" s="10" t="n">
        <v>3</v>
      </c>
      <c r="D302" s="11" t="inlineStr">
        <is>
          <t>Wirusy</t>
        </is>
      </c>
      <c r="E302" s="8" t="inlineStr"/>
      <c r="F302" s="8" t="inlineStr"/>
      <c r="G302" s="11" t="inlineStr">
        <is>
          <t>Orthomyxoviridae</t>
        </is>
      </c>
      <c r="H302" s="11" t="inlineStr">
        <is>
          <t>Influenzavirus A</t>
        </is>
      </c>
      <c r="I302" s="8" t="n">
        <v>20</v>
      </c>
    </row>
    <row r="303">
      <c r="A303" s="4" t="n">
        <v>299</v>
      </c>
      <c r="B303" s="5" t="inlineStr">
        <is>
          <t>Orbivirus (G)</t>
        </is>
      </c>
      <c r="C303" s="6" t="n">
        <v>2</v>
      </c>
      <c r="D303" s="7" t="inlineStr">
        <is>
          <t>Wirusy</t>
        </is>
      </c>
      <c r="E303" s="4" t="inlineStr"/>
      <c r="F303" s="4" t="inlineStr"/>
      <c r="G303" s="7" t="inlineStr">
        <is>
          <t>Reoviridae</t>
        </is>
      </c>
      <c r="H303" s="7" t="inlineStr">
        <is>
          <t>Seadornavirus</t>
        </is>
      </c>
      <c r="I303" s="4" t="n">
        <v>21</v>
      </c>
    </row>
    <row r="304">
      <c r="A304" s="4" t="n">
        <v>300</v>
      </c>
      <c r="B304" s="5" t="inlineStr">
        <is>
          <t>Papillomaviridae (F)</t>
        </is>
      </c>
      <c r="C304" s="6" t="n">
        <v>2</v>
      </c>
      <c r="D304" s="7" t="inlineStr">
        <is>
          <t>Wirusy</t>
        </is>
      </c>
      <c r="E304" s="4" t="inlineStr"/>
      <c r="F304" s="4" t="inlineStr">
        <is>
          <t>D, (4)</t>
        </is>
      </c>
      <c r="G304" s="7" t="inlineStr">
        <is>
          <t>Orthomyxoviridae</t>
        </is>
      </c>
      <c r="H304" s="7" t="inlineStr">
        <is>
          <t>Thogoto virus</t>
        </is>
      </c>
      <c r="I304" s="4" t="n">
        <v>20</v>
      </c>
    </row>
    <row r="305">
      <c r="A305" s="4" t="n">
        <v>301</v>
      </c>
      <c r="B305" s="5" t="inlineStr">
        <is>
          <t>Parechowirusy typu A</t>
        </is>
      </c>
      <c r="C305" s="6" t="n">
        <v>2</v>
      </c>
      <c r="D305" s="7" t="inlineStr">
        <is>
          <t>Wirusy</t>
        </is>
      </c>
      <c r="E305" s="4" t="inlineStr"/>
      <c r="F305" s="4" t="inlineStr"/>
      <c r="G305" s="7" t="inlineStr">
        <is>
          <t>Picornaviridae</t>
        </is>
      </c>
      <c r="H305" s="7" t="inlineStr">
        <is>
          <t>Parechovirus</t>
        </is>
      </c>
      <c r="I305" s="4" t="n">
        <v>18</v>
      </c>
    </row>
    <row r="306">
      <c r="A306" s="4" t="n">
        <v>302</v>
      </c>
      <c r="B306" s="5" t="inlineStr">
        <is>
          <t>Parechowirusy typu B (wirus Ljungana)</t>
        </is>
      </c>
      <c r="C306" s="6" t="n">
        <v>2</v>
      </c>
      <c r="D306" s="7" t="inlineStr">
        <is>
          <t>Wirusy</t>
        </is>
      </c>
      <c r="E306" s="4" t="inlineStr"/>
      <c r="F306" s="4" t="inlineStr"/>
      <c r="G306" s="7" t="inlineStr">
        <is>
          <t>Picornaviridae</t>
        </is>
      </c>
      <c r="H306" s="7" t="inlineStr">
        <is>
          <t>Parechovirus</t>
        </is>
      </c>
      <c r="I306" s="4" t="n">
        <v>18</v>
      </c>
    </row>
    <row r="307">
      <c r="A307" s="4" t="n">
        <v>303</v>
      </c>
      <c r="B307" s="5" t="inlineStr">
        <is>
          <t>Rhinoviruses</t>
        </is>
      </c>
      <c r="C307" s="6" t="n">
        <v>2</v>
      </c>
      <c r="D307" s="7" t="inlineStr">
        <is>
          <t>Wirusy</t>
        </is>
      </c>
      <c r="E307" s="4" t="inlineStr"/>
      <c r="F307" s="4" t="inlineStr"/>
      <c r="G307" s="7" t="inlineStr">
        <is>
          <t>Picornaviridae</t>
        </is>
      </c>
      <c r="H307" s="7" t="inlineStr">
        <is>
          <t>Enterovirus</t>
        </is>
      </c>
      <c r="I307" s="4" t="n">
        <v>18</v>
      </c>
    </row>
    <row r="308">
      <c r="A308" s="4" t="n">
        <v>304</v>
      </c>
      <c r="B308" s="5" t="inlineStr">
        <is>
          <t>Rotavirus (G)</t>
        </is>
      </c>
      <c r="C308" s="6" t="n">
        <v>2</v>
      </c>
      <c r="D308" s="7" t="inlineStr">
        <is>
          <t>Wirusy</t>
        </is>
      </c>
      <c r="E308" s="4" t="inlineStr"/>
      <c r="F308" s="4" t="inlineStr"/>
      <c r="G308" s="7" t="inlineStr">
        <is>
          <t>Reoviridae</t>
        </is>
      </c>
      <c r="H308" s="7" t="inlineStr">
        <is>
          <t>Seadornavirus</t>
        </is>
      </c>
      <c r="I308" s="4" t="n">
        <v>21</v>
      </c>
    </row>
    <row r="309">
      <c r="A309" s="8" t="n">
        <v>305</v>
      </c>
      <c r="B309" s="9" t="inlineStr">
        <is>
          <t>Wariant czynnika choroby Creutzfeldta-Jakoba</t>
        </is>
      </c>
      <c r="C309" s="10" t="n">
        <v>3</v>
      </c>
      <c r="D309" s="11" t="inlineStr">
        <is>
          <t>Wirusy</t>
        </is>
      </c>
      <c r="E309" s="8" t="inlineStr">
        <is>
          <t>tak</t>
        </is>
      </c>
      <c r="F309" s="8" t="inlineStr">
        <is>
          <t>D, (4)</t>
        </is>
      </c>
      <c r="G309" s="11" t="inlineStr">
        <is>
          <t>Nieprzyporządkowane</t>
        </is>
      </c>
      <c r="H309" s="11" t="inlineStr">
        <is>
          <t>Deltawirus</t>
        </is>
      </c>
      <c r="I309" s="8" t="n">
        <v>21</v>
      </c>
    </row>
    <row r="310">
      <c r="A310" s="8" t="n">
        <v>306</v>
      </c>
      <c r="B310" s="9" t="inlineStr">
        <is>
          <t>Wirus A grypy typu A/Nowy Jork/1/18 (H1N1) (grypa hiszpanka 1918)</t>
        </is>
      </c>
      <c r="C310" s="10" t="n">
        <v>3</v>
      </c>
      <c r="D310" s="11" t="inlineStr">
        <is>
          <t>Wirusy</t>
        </is>
      </c>
      <c r="E310" s="8" t="inlineStr"/>
      <c r="F310" s="8" t="inlineStr"/>
      <c r="G310" s="11" t="inlineStr">
        <is>
          <t>Orthomyxoviridae</t>
        </is>
      </c>
      <c r="H310" s="11" t="inlineStr">
        <is>
          <t>Influenzavirus A</t>
        </is>
      </c>
      <c r="I310" s="8" t="n">
        <v>20</v>
      </c>
    </row>
    <row r="311">
      <c r="A311" s="8" t="n">
        <v>307</v>
      </c>
      <c r="B311" s="9" t="inlineStr">
        <is>
          <t>Wirus A grypy typu A/Singapur/1/57 (H2N2)</t>
        </is>
      </c>
      <c r="C311" s="10" t="n">
        <v>3</v>
      </c>
      <c r="D311" s="11" t="inlineStr">
        <is>
          <t>Wirusy</t>
        </is>
      </c>
      <c r="E311" s="8" t="inlineStr"/>
      <c r="F311" s="8" t="inlineStr"/>
      <c r="G311" s="11" t="inlineStr">
        <is>
          <t>Orthomyxoviridae</t>
        </is>
      </c>
      <c r="H311" s="11" t="inlineStr">
        <is>
          <t>Influenzavirus A</t>
        </is>
      </c>
      <c r="I311" s="8" t="n">
        <v>20</v>
      </c>
    </row>
    <row r="312">
      <c r="A312" s="8" t="n">
        <v>308</v>
      </c>
      <c r="B312" s="9" t="inlineStr">
        <is>
          <t>Wirus Absettarov</t>
        </is>
      </c>
      <c r="C312" s="10" t="n">
        <v>3</v>
      </c>
      <c r="D312" s="11" t="inlineStr">
        <is>
          <t>Wirusy</t>
        </is>
      </c>
      <c r="E312" s="8" t="inlineStr"/>
      <c r="F312" s="8" t="inlineStr"/>
      <c r="G312" s="11" t="inlineStr">
        <is>
          <t>Flaviviridae</t>
        </is>
      </c>
      <c r="H312" s="11" t="inlineStr">
        <is>
          <t>Flavivirus</t>
        </is>
      </c>
      <c r="I312" s="8" t="n">
        <v>19</v>
      </c>
    </row>
    <row r="313">
      <c r="A313" s="4" t="n">
        <v>309</v>
      </c>
      <c r="B313" s="5" t="inlineStr">
        <is>
          <t>Wirus Banna</t>
        </is>
      </c>
      <c r="C313" s="6" t="n">
        <v>2</v>
      </c>
      <c r="D313" s="7" t="inlineStr">
        <is>
          <t>Wirusy</t>
        </is>
      </c>
      <c r="E313" s="4" t="inlineStr"/>
      <c r="F313" s="4" t="inlineStr"/>
      <c r="G313" s="7" t="inlineStr">
        <is>
          <t>Reoviridae</t>
        </is>
      </c>
      <c r="H313" s="7" t="inlineStr">
        <is>
          <t>Seadornavirus</t>
        </is>
      </c>
      <c r="I313" s="4" t="n">
        <v>21</v>
      </c>
    </row>
    <row r="314">
      <c r="A314" s="4" t="n">
        <v>310</v>
      </c>
      <c r="B314" s="5" t="inlineStr">
        <is>
          <t>Wirus Bebaru</t>
        </is>
      </c>
      <c r="C314" s="6" t="n">
        <v>2</v>
      </c>
      <c r="D314" s="7" t="inlineStr">
        <is>
          <t>Wirusy</t>
        </is>
      </c>
      <c r="E314" s="4" t="inlineStr"/>
      <c r="F314" s="4" t="inlineStr"/>
      <c r="G314" s="7" t="inlineStr">
        <is>
          <t>Togaviridae</t>
        </is>
      </c>
      <c r="H314" s="7" t="inlineStr">
        <is>
          <t>Alphavirus</t>
        </is>
      </c>
      <c r="I314" s="4" t="n">
        <v>21</v>
      </c>
    </row>
    <row r="315">
      <c r="A315" s="8" t="n">
        <v>311</v>
      </c>
      <c r="B315" s="9" t="inlineStr">
        <is>
          <t>Wirus Cabassou</t>
        </is>
      </c>
      <c r="C315" s="10" t="n">
        <v>3</v>
      </c>
      <c r="D315" s="11" t="inlineStr">
        <is>
          <t>Wirusy</t>
        </is>
      </c>
      <c r="E315" s="8" t="inlineStr"/>
      <c r="F315" s="8" t="inlineStr"/>
      <c r="G315" s="11" t="inlineStr">
        <is>
          <t>Togaviridae</t>
        </is>
      </c>
      <c r="H315" s="11" t="inlineStr">
        <is>
          <t>Alphavirus</t>
        </is>
      </c>
      <c r="I315" s="8" t="n">
        <v>21</v>
      </c>
    </row>
    <row r="316">
      <c r="A316" s="8" t="n">
        <v>312</v>
      </c>
      <c r="B316" s="9" t="inlineStr">
        <is>
          <t>Wirus Chikungunya</t>
        </is>
      </c>
      <c r="C316" s="10" t="n">
        <v>3</v>
      </c>
      <c r="D316" s="11" t="inlineStr">
        <is>
          <t>Wirusy</t>
        </is>
      </c>
      <c r="E316" s="8" t="inlineStr">
        <is>
          <t>tak</t>
        </is>
      </c>
      <c r="F316" s="8" t="inlineStr"/>
      <c r="G316" s="11" t="inlineStr">
        <is>
          <t>Togaviridae</t>
        </is>
      </c>
      <c r="H316" s="11" t="inlineStr">
        <is>
          <t>Alphavirus</t>
        </is>
      </c>
      <c r="I316" s="8" t="n">
        <v>21</v>
      </c>
    </row>
    <row r="317">
      <c r="A317" s="8" t="n">
        <v>313</v>
      </c>
      <c r="B317" s="9" t="inlineStr">
        <is>
          <t>Wirus choroby lasu Kyasanur (KFDV)</t>
        </is>
      </c>
      <c r="C317" s="10" t="n">
        <v>3</v>
      </c>
      <c r="D317" s="11" t="inlineStr">
        <is>
          <t>Wirusy</t>
        </is>
      </c>
      <c r="E317" s="8" t="inlineStr"/>
      <c r="F317" s="8" t="inlineStr">
        <is>
          <t>V</t>
        </is>
      </c>
      <c r="G317" s="11" t="inlineStr">
        <is>
          <t>Flaviviridae</t>
        </is>
      </c>
      <c r="H317" s="11" t="inlineStr">
        <is>
          <t>Flavivirus</t>
        </is>
      </c>
      <c r="I317" s="8" t="n">
        <v>19</v>
      </c>
    </row>
    <row r="318">
      <c r="A318" s="4" t="n">
        <v>314</v>
      </c>
      <c r="B318" s="5" t="inlineStr">
        <is>
          <t>Wirus choroby Newcastle (wirus rzekomego pomoru drobiu)</t>
        </is>
      </c>
      <c r="C318" s="6" t="n">
        <v>2</v>
      </c>
      <c r="D318" s="7" t="inlineStr">
        <is>
          <t>Wirusy</t>
        </is>
      </c>
      <c r="E318" s="4" t="inlineStr"/>
      <c r="F318" s="4" t="inlineStr"/>
      <c r="G318" s="7" t="inlineStr">
        <is>
          <t>Paramyxoviridae</t>
        </is>
      </c>
      <c r="H318" s="7" t="inlineStr">
        <is>
          <t>Avulavirus</t>
        </is>
      </c>
      <c r="I318" s="4" t="n">
        <v>17</v>
      </c>
    </row>
    <row r="319">
      <c r="A319" s="8" t="n">
        <v>315</v>
      </c>
      <c r="B319" s="9" t="inlineStr">
        <is>
          <t>Wirus choroby skokowej owiec (LIV)</t>
        </is>
      </c>
      <c r="C319" s="10" t="n">
        <v>3</v>
      </c>
      <c r="D319" s="11" t="inlineStr">
        <is>
          <t>Wirusy</t>
        </is>
      </c>
      <c r="E319" s="8" t="inlineStr">
        <is>
          <t>tak</t>
        </is>
      </c>
      <c r="F319" s="8" t="inlineStr"/>
      <c r="G319" s="11" t="inlineStr">
        <is>
          <t>Flaviviridae</t>
        </is>
      </c>
      <c r="H319" s="11" t="inlineStr">
        <is>
          <t>Flavivirus</t>
        </is>
      </c>
      <c r="I319" s="8" t="n">
        <v>19</v>
      </c>
    </row>
    <row r="320">
      <c r="A320" s="8" t="n">
        <v>316</v>
      </c>
      <c r="B320" s="9" t="inlineStr">
        <is>
          <t>Wirus Dengue</t>
        </is>
      </c>
      <c r="C320" s="10" t="n">
        <v>3</v>
      </c>
      <c r="D320" s="11" t="inlineStr">
        <is>
          <t>Wirusy</t>
        </is>
      </c>
      <c r="E320" s="8" t="inlineStr"/>
      <c r="F320" s="8" t="inlineStr"/>
      <c r="G320" s="11" t="inlineStr">
        <is>
          <t>Flaviviridae</t>
        </is>
      </c>
      <c r="H320" s="11" t="inlineStr">
        <is>
          <t>Flavivirus</t>
        </is>
      </c>
      <c r="I320" s="8" t="n">
        <v>19</v>
      </c>
    </row>
    <row r="321">
      <c r="A321" s="4" t="n">
        <v>317</v>
      </c>
      <c r="B321" s="5" t="inlineStr">
        <is>
          <t>Wirus Dhori (przenoszone przez kleszcze orthomyxoviridae: Dhori)</t>
        </is>
      </c>
      <c r="C321" s="6" t="n">
        <v>2</v>
      </c>
      <c r="D321" s="7" t="inlineStr">
        <is>
          <t>Wirusy</t>
        </is>
      </c>
      <c r="E321" s="4" t="inlineStr"/>
      <c r="F321" s="4" t="inlineStr"/>
      <c r="G321" s="7" t="inlineStr">
        <is>
          <t>Orthomyxoviridae</t>
        </is>
      </c>
      <c r="H321" s="7" t="inlineStr">
        <is>
          <t>Thogoto virus</t>
        </is>
      </c>
      <c r="I321" s="4" t="n">
        <v>20</v>
      </c>
    </row>
    <row r="322">
      <c r="A322" s="8" t="n">
        <v>318</v>
      </c>
      <c r="B322" s="9" t="inlineStr">
        <is>
          <t>Wirus Duvenhage (DUVV)</t>
        </is>
      </c>
      <c r="C322" s="10" t="n">
        <v>3</v>
      </c>
      <c r="D322" s="11" t="inlineStr">
        <is>
          <t>Wirusy</t>
        </is>
      </c>
      <c r="E322" s="8" t="inlineStr">
        <is>
          <t>tak</t>
        </is>
      </c>
      <c r="F322" s="8" t="inlineStr">
        <is>
          <t>V</t>
        </is>
      </c>
      <c r="G322" s="11" t="inlineStr">
        <is>
          <t>Rhabdoviridae</t>
        </is>
      </c>
      <c r="H322" s="11" t="inlineStr">
        <is>
          <t>Lyssavirus</t>
        </is>
      </c>
      <c r="I322" s="8" t="n">
        <v>17</v>
      </c>
    </row>
    <row r="323">
      <c r="A323" s="12" t="n">
        <v>319</v>
      </c>
      <c r="B323" s="13" t="inlineStr">
        <is>
          <t>Wirus Ebola (G)</t>
        </is>
      </c>
      <c r="C323" s="14" t="n">
        <v>4</v>
      </c>
      <c r="D323" s="15" t="inlineStr">
        <is>
          <t>Wirusy</t>
        </is>
      </c>
      <c r="E323" s="12" t="inlineStr"/>
      <c r="F323" s="12" t="inlineStr"/>
      <c r="G323" s="15" t="inlineStr">
        <is>
          <t>Filoviridae</t>
        </is>
      </c>
      <c r="H323" s="15" t="inlineStr"/>
      <c r="I323" s="12" t="n">
        <v>17</v>
      </c>
    </row>
    <row r="324">
      <c r="A324" s="8" t="n">
        <v>320</v>
      </c>
      <c r="B324" s="9" t="inlineStr">
        <is>
          <t>Wirus Everglades</t>
        </is>
      </c>
      <c r="C324" s="10" t="n">
        <v>3</v>
      </c>
      <c r="D324" s="11" t="inlineStr">
        <is>
          <t>Wirusy</t>
        </is>
      </c>
      <c r="E324" s="8" t="inlineStr">
        <is>
          <t>tak</t>
        </is>
      </c>
      <c r="F324" s="8" t="inlineStr"/>
      <c r="G324" s="11" t="inlineStr">
        <is>
          <t>Togaviridae</t>
        </is>
      </c>
      <c r="H324" s="11" t="inlineStr">
        <is>
          <t>Alphavirus</t>
        </is>
      </c>
      <c r="I324" s="8" t="n">
        <v>21</v>
      </c>
    </row>
    <row r="325">
      <c r="A325" s="8" t="n">
        <v>321</v>
      </c>
      <c r="B325" s="9" t="inlineStr">
        <is>
          <t>Wirus gorączki Zachodniego Nilu</t>
        </is>
      </c>
      <c r="C325" s="10" t="n">
        <v>3</v>
      </c>
      <c r="D325" s="11" t="inlineStr">
        <is>
          <t>Wirusy</t>
        </is>
      </c>
      <c r="E325" s="8" t="inlineStr"/>
      <c r="F325" s="8" t="inlineStr"/>
      <c r="G325" s="11" t="inlineStr">
        <is>
          <t>Flaviviridae</t>
        </is>
      </c>
      <c r="H325" s="11" t="inlineStr">
        <is>
          <t>Flavivirus</t>
        </is>
      </c>
      <c r="I325" s="8" t="n">
        <v>19</v>
      </c>
    </row>
    <row r="326">
      <c r="A326" s="4" t="n">
        <v>322</v>
      </c>
      <c r="B326" s="5" t="inlineStr">
        <is>
          <t>Wirus grypy typu A</t>
        </is>
      </c>
      <c r="C326" s="6" t="n">
        <v>2</v>
      </c>
      <c r="D326" s="7" t="inlineStr">
        <is>
          <t>Wirusy</t>
        </is>
      </c>
      <c r="E326" s="4" t="inlineStr"/>
      <c r="F326" s="4" t="inlineStr">
        <is>
          <t>V, (3)</t>
        </is>
      </c>
      <c r="G326" s="7" t="inlineStr">
        <is>
          <t>Orthomyxoviridae</t>
        </is>
      </c>
      <c r="H326" s="7" t="inlineStr">
        <is>
          <t>Influenzavirus A</t>
        </is>
      </c>
      <c r="I326" s="4" t="n">
        <v>20</v>
      </c>
    </row>
    <row r="327">
      <c r="A327" s="4" t="n">
        <v>323</v>
      </c>
      <c r="B327" s="5" t="inlineStr">
        <is>
          <t>Wirus grypy typu B</t>
        </is>
      </c>
      <c r="C327" s="6" t="n">
        <v>2</v>
      </c>
      <c r="D327" s="7" t="inlineStr">
        <is>
          <t>Wirusy</t>
        </is>
      </c>
      <c r="E327" s="4" t="inlineStr"/>
      <c r="F327" s="4" t="inlineStr">
        <is>
          <t>V, (3)</t>
        </is>
      </c>
      <c r="G327" s="7" t="inlineStr">
        <is>
          <t>Orthomyxoviridae</t>
        </is>
      </c>
      <c r="H327" s="7" t="inlineStr">
        <is>
          <t>Influenzavirus B</t>
        </is>
      </c>
      <c r="I327" s="4" t="n">
        <v>20</v>
      </c>
    </row>
    <row r="328">
      <c r="A328" s="4" t="n">
        <v>324</v>
      </c>
      <c r="B328" s="5" t="inlineStr">
        <is>
          <t>Wirus grypy typu C</t>
        </is>
      </c>
      <c r="C328" s="6" t="n">
        <v>2</v>
      </c>
      <c r="D328" s="7" t="inlineStr">
        <is>
          <t>Wirusy</t>
        </is>
      </c>
      <c r="E328" s="4" t="inlineStr"/>
      <c r="F328" s="4" t="inlineStr">
        <is>
          <t>V, (3)</t>
        </is>
      </c>
      <c r="G328" s="7" t="inlineStr">
        <is>
          <t>Orthomyxoviridae</t>
        </is>
      </c>
      <c r="H328" s="7" t="inlineStr">
        <is>
          <t>Gammainfluenzavirus</t>
        </is>
      </c>
      <c r="I328" s="4" t="n">
        <v>20</v>
      </c>
    </row>
    <row r="329">
      <c r="A329" s="8" t="n">
        <v>325</v>
      </c>
      <c r="B329" s="9" t="inlineStr">
        <is>
          <t>Wirus Hanzalova</t>
        </is>
      </c>
      <c r="C329" s="10" t="n">
        <v>3</v>
      </c>
      <c r="D329" s="11" t="inlineStr">
        <is>
          <t>Wirusy</t>
        </is>
      </c>
      <c r="E329" s="8" t="inlineStr"/>
      <c r="F329" s="8" t="inlineStr"/>
      <c r="G329" s="11" t="inlineStr">
        <is>
          <t>Flaviviridae</t>
        </is>
      </c>
      <c r="H329" s="11" t="inlineStr">
        <is>
          <t>Flavivirus</t>
        </is>
      </c>
      <c r="I329" s="8" t="n">
        <v>19</v>
      </c>
    </row>
    <row r="330">
      <c r="A330" s="12" t="n">
        <v>326</v>
      </c>
      <c r="B330" s="13" t="inlineStr">
        <is>
          <t>Wirus Hendra</t>
        </is>
      </c>
      <c r="C330" s="14" t="n">
        <v>4</v>
      </c>
      <c r="D330" s="15" t="inlineStr">
        <is>
          <t>Wirusy</t>
        </is>
      </c>
      <c r="E330" s="12" t="inlineStr"/>
      <c r="F330" s="12" t="inlineStr"/>
      <c r="G330" s="15" t="inlineStr">
        <is>
          <t>Paramyxoviridae</t>
        </is>
      </c>
      <c r="H330" s="15" t="inlineStr">
        <is>
          <t>Henipavirus</t>
        </is>
      </c>
      <c r="I330" s="12" t="n">
        <v>17</v>
      </c>
    </row>
    <row r="331">
      <c r="A331" s="8" t="n">
        <v>327</v>
      </c>
      <c r="B331" s="9" t="inlineStr">
        <is>
          <t>Wirus Hypr</t>
        </is>
      </c>
      <c r="C331" s="10" t="n">
        <v>3</v>
      </c>
      <c r="D331" s="11" t="inlineStr">
        <is>
          <t>Wirusy</t>
        </is>
      </c>
      <c r="E331" s="8" t="inlineStr"/>
      <c r="F331" s="8" t="inlineStr"/>
      <c r="G331" s="11" t="inlineStr">
        <is>
          <t>Flaviviridae</t>
        </is>
      </c>
      <c r="H331" s="11" t="inlineStr">
        <is>
          <t>Flavivirus</t>
        </is>
      </c>
      <c r="I331" s="8" t="n">
        <v>19</v>
      </c>
    </row>
    <row r="332">
      <c r="A332" s="8" t="n">
        <v>328</v>
      </c>
      <c r="B332" s="9" t="inlineStr">
        <is>
          <t>Wirus japońskiego zapalenia mózgu</t>
        </is>
      </c>
      <c r="C332" s="10" t="n">
        <v>3</v>
      </c>
      <c r="D332" s="11" t="inlineStr">
        <is>
          <t>Wirusy</t>
        </is>
      </c>
      <c r="E332" s="8" t="inlineStr"/>
      <c r="F332" s="8" t="inlineStr">
        <is>
          <t>V</t>
        </is>
      </c>
      <c r="G332" s="11" t="inlineStr">
        <is>
          <t>Flaviviridae</t>
        </is>
      </c>
      <c r="H332" s="11" t="inlineStr">
        <is>
          <t>Flavivirus</t>
        </is>
      </c>
      <c r="I332" s="8" t="n">
        <v>19</v>
      </c>
    </row>
    <row r="333">
      <c r="A333" s="8" t="n">
        <v>329</v>
      </c>
      <c r="B333" s="9" t="inlineStr">
        <is>
          <t>Wirus kleszczowego zapalenia mózgu (podtyp dalekowschodni)</t>
        </is>
      </c>
      <c r="C333" s="10" t="n">
        <v>3</v>
      </c>
      <c r="D333" s="11" t="inlineStr">
        <is>
          <t>Wirusy</t>
        </is>
      </c>
      <c r="E333" s="8" t="inlineStr"/>
      <c r="F333" s="8" t="inlineStr"/>
      <c r="G333" s="11" t="inlineStr">
        <is>
          <t>Flaviviridae</t>
        </is>
      </c>
      <c r="H333" s="11" t="inlineStr">
        <is>
          <t>Flavivirus</t>
        </is>
      </c>
      <c r="I333" s="8" t="n">
        <v>19</v>
      </c>
    </row>
    <row r="334">
      <c r="A334" s="8" t="n">
        <v>330</v>
      </c>
      <c r="B334" s="9" t="inlineStr">
        <is>
          <t>Wirus kleszczowego zapalenia mózgu (podtyp syberyjski)</t>
        </is>
      </c>
      <c r="C334" s="10" t="n">
        <v>3</v>
      </c>
      <c r="D334" s="11" t="inlineStr">
        <is>
          <t>Wirusy</t>
        </is>
      </c>
      <c r="E334" s="8" t="inlineStr"/>
      <c r="F334" s="8" t="inlineStr">
        <is>
          <t>V</t>
        </is>
      </c>
      <c r="G334" s="11" t="inlineStr">
        <is>
          <t>Flaviviridae</t>
        </is>
      </c>
      <c r="H334" s="11" t="inlineStr">
        <is>
          <t>Flavivirus</t>
        </is>
      </c>
      <c r="I334" s="8" t="n">
        <v>19</v>
      </c>
    </row>
    <row r="335">
      <c r="A335" s="8" t="n">
        <v>331</v>
      </c>
      <c r="B335" s="9" t="inlineStr">
        <is>
          <t>Wirus kleszczowego zapalenia mózgu (podtyp środkowoeuropejski)</t>
        </is>
      </c>
      <c r="C335" s="10" t="n">
        <v>3</v>
      </c>
      <c r="D335" s="11" t="inlineStr">
        <is>
          <t>Wirusy</t>
        </is>
      </c>
      <c r="E335" s="8" t="inlineStr">
        <is>
          <t>tak</t>
        </is>
      </c>
      <c r="F335" s="8" t="inlineStr">
        <is>
          <t>V</t>
        </is>
      </c>
      <c r="G335" s="11" t="inlineStr">
        <is>
          <t>Flaviviridae</t>
        </is>
      </c>
      <c r="H335" s="11" t="inlineStr">
        <is>
          <t>Flavivirus</t>
        </is>
      </c>
      <c r="I335" s="8" t="n">
        <v>19</v>
      </c>
    </row>
    <row r="336">
      <c r="A336" s="4" t="n">
        <v>332</v>
      </c>
      <c r="B336" s="5" t="inlineStr">
        <is>
          <t>Wirus krowianki (w tym wirus ospy bawołów (5), wirus ospy słoni (6), wirus ospy królików (7)</t>
        </is>
      </c>
      <c r="C336" s="6" t="n">
        <v>2</v>
      </c>
      <c r="D336" s="7" t="inlineStr">
        <is>
          <t>Wirusy</t>
        </is>
      </c>
      <c r="E336" s="4" t="inlineStr"/>
      <c r="F336" s="4" t="inlineStr"/>
      <c r="G336" s="7" t="inlineStr">
        <is>
          <t>Poxviridae</t>
        </is>
      </c>
      <c r="H336" s="7" t="inlineStr">
        <is>
          <t>Orthopoxvirus</t>
        </is>
      </c>
      <c r="I336" s="4" t="n">
        <v>20</v>
      </c>
    </row>
    <row r="337">
      <c r="A337" s="8" t="n">
        <v>333</v>
      </c>
      <c r="B337" s="9" t="inlineStr">
        <is>
          <t>Wirus Kumlinge</t>
        </is>
      </c>
      <c r="C337" s="10" t="n">
        <v>3</v>
      </c>
      <c r="D337" s="11" t="inlineStr">
        <is>
          <t>Wirusy</t>
        </is>
      </c>
      <c r="E337" s="8" t="inlineStr"/>
      <c r="F337" s="8" t="inlineStr"/>
      <c r="G337" s="11" t="inlineStr">
        <is>
          <t>Flaviviridae</t>
        </is>
      </c>
      <c r="H337" s="11" t="inlineStr">
        <is>
          <t>Flavivirus</t>
        </is>
      </c>
      <c r="I337" s="8" t="n">
        <v>19</v>
      </c>
    </row>
    <row r="338">
      <c r="A338" s="12" t="n">
        <v>334</v>
      </c>
      <c r="B338" s="13" t="inlineStr">
        <is>
          <t>Wirus Marburg</t>
        </is>
      </c>
      <c r="C338" s="14" t="n">
        <v>4</v>
      </c>
      <c r="D338" s="15" t="inlineStr">
        <is>
          <t>Wirusy</t>
        </is>
      </c>
      <c r="E338" s="12" t="inlineStr"/>
      <c r="F338" s="12" t="inlineStr"/>
      <c r="G338" s="15" t="inlineStr">
        <is>
          <t>Filoviridae</t>
        </is>
      </c>
      <c r="H338" s="15" t="inlineStr">
        <is>
          <t>Marburgvirus</t>
        </is>
      </c>
      <c r="I338" s="12" t="n">
        <v>17</v>
      </c>
    </row>
    <row r="339">
      <c r="A339" s="8" t="n">
        <v>335</v>
      </c>
      <c r="B339" s="9" t="inlineStr">
        <is>
          <t>Wirus Mayaro</t>
        </is>
      </c>
      <c r="C339" s="10" t="n">
        <v>3</v>
      </c>
      <c r="D339" s="11" t="inlineStr">
        <is>
          <t>Wirusy</t>
        </is>
      </c>
      <c r="E339" s="8" t="inlineStr"/>
      <c r="F339" s="8" t="inlineStr"/>
      <c r="G339" s="11" t="inlineStr">
        <is>
          <t>Togaviridae</t>
        </is>
      </c>
      <c r="H339" s="11" t="inlineStr">
        <is>
          <t>Alphavirus</t>
        </is>
      </c>
      <c r="I339" s="8" t="n">
        <v>21</v>
      </c>
    </row>
    <row r="340">
      <c r="A340" s="4" t="n">
        <v>336</v>
      </c>
      <c r="B340" s="5" t="inlineStr">
        <is>
          <t>Wirus mięczaka zakaźnego (MCV)</t>
        </is>
      </c>
      <c r="C340" s="6" t="n">
        <v>2</v>
      </c>
      <c r="D340" s="7" t="inlineStr">
        <is>
          <t>Wirusy</t>
        </is>
      </c>
      <c r="E340" s="4" t="inlineStr"/>
      <c r="F340" s="4" t="inlineStr"/>
      <c r="G340" s="7" t="inlineStr">
        <is>
          <t>Poxviridae</t>
        </is>
      </c>
      <c r="H340" s="7" t="inlineStr">
        <is>
          <t>Molluscipoxwirus</t>
        </is>
      </c>
      <c r="I340" s="4" t="n">
        <v>20</v>
      </c>
    </row>
    <row r="341">
      <c r="A341" s="8" t="n">
        <v>337</v>
      </c>
      <c r="B341" s="9" t="inlineStr">
        <is>
          <t>Wirus Mokola (MOKV)</t>
        </is>
      </c>
      <c r="C341" s="10" t="n">
        <v>3</v>
      </c>
      <c r="D341" s="11" t="inlineStr">
        <is>
          <t>Wirusy</t>
        </is>
      </c>
      <c r="E341" s="8" t="inlineStr"/>
      <c r="F341" s="8" t="inlineStr"/>
      <c r="G341" s="11" t="inlineStr">
        <is>
          <t>Rhabdoviridae</t>
        </is>
      </c>
      <c r="H341" s="11" t="inlineStr">
        <is>
          <t>Lyssavirus</t>
        </is>
      </c>
      <c r="I341" s="8" t="n">
        <v>17</v>
      </c>
    </row>
    <row r="342">
      <c r="A342" s="8" t="n">
        <v>338</v>
      </c>
      <c r="B342" s="9" t="inlineStr">
        <is>
          <t>Wirus Mucambo</t>
        </is>
      </c>
      <c r="C342" s="10" t="n">
        <v>3</v>
      </c>
      <c r="D342" s="11" t="inlineStr">
        <is>
          <t>Wirusy</t>
        </is>
      </c>
      <c r="E342" s="8" t="inlineStr">
        <is>
          <t>tak</t>
        </is>
      </c>
      <c r="F342" s="8" t="inlineStr"/>
      <c r="G342" s="11" t="inlineStr">
        <is>
          <t>Togaviridae</t>
        </is>
      </c>
      <c r="H342" s="11" t="inlineStr">
        <is>
          <t>Alphavirus</t>
        </is>
      </c>
      <c r="I342" s="8" t="n">
        <v>21</v>
      </c>
    </row>
    <row r="343">
      <c r="A343" s="8" t="n">
        <v>339</v>
      </c>
      <c r="B343" s="9" t="inlineStr">
        <is>
          <t>Wirus Ndumu</t>
        </is>
      </c>
      <c r="C343" s="10" t="n">
        <v>3</v>
      </c>
      <c r="D343" s="11" t="inlineStr">
        <is>
          <t>Wirusy</t>
        </is>
      </c>
      <c r="E343" s="8" t="inlineStr">
        <is>
          <t>tak</t>
        </is>
      </c>
      <c r="F343" s="8" t="inlineStr"/>
      <c r="G343" s="11" t="inlineStr">
        <is>
          <t>Togaviridae</t>
        </is>
      </c>
      <c r="H343" s="11" t="inlineStr">
        <is>
          <t>Alphavirus</t>
        </is>
      </c>
      <c r="I343" s="8" t="n">
        <v>21</v>
      </c>
    </row>
    <row r="344">
      <c r="A344" s="8" t="n">
        <v>340</v>
      </c>
      <c r="B344" s="9" t="inlineStr">
        <is>
          <t>Wirus Negishi</t>
        </is>
      </c>
      <c r="C344" s="10" t="n">
        <v>3</v>
      </c>
      <c r="D344" s="11" t="inlineStr">
        <is>
          <t>Wirusy</t>
        </is>
      </c>
      <c r="E344" s="8" t="inlineStr"/>
      <c r="F344" s="8" t="inlineStr"/>
      <c r="G344" s="11" t="inlineStr">
        <is>
          <t>Flaviviridae</t>
        </is>
      </c>
      <c r="H344" s="11" t="inlineStr">
        <is>
          <t>Flavivirus</t>
        </is>
      </c>
      <c r="I344" s="8" t="n">
        <v>19</v>
      </c>
    </row>
    <row r="345">
      <c r="A345" s="12" t="n">
        <v>341</v>
      </c>
      <c r="B345" s="13" t="inlineStr">
        <is>
          <t>Wirus Nipah</t>
        </is>
      </c>
      <c r="C345" s="14" t="n">
        <v>4</v>
      </c>
      <c r="D345" s="15" t="inlineStr">
        <is>
          <t>Wirusy</t>
        </is>
      </c>
      <c r="E345" s="12" t="inlineStr"/>
      <c r="F345" s="12" t="inlineStr"/>
      <c r="G345" s="15" t="inlineStr">
        <is>
          <t>Paramyxoviridae</t>
        </is>
      </c>
      <c r="H345" s="15" t="inlineStr">
        <is>
          <t>Henipavirus</t>
        </is>
      </c>
      <c r="I345" s="12" t="n">
        <v>17</v>
      </c>
    </row>
    <row r="346">
      <c r="A346" s="4" t="n">
        <v>342</v>
      </c>
      <c r="B346" s="5" t="inlineStr">
        <is>
          <t>Wirus Norwalk</t>
        </is>
      </c>
      <c r="C346" s="6" t="n">
        <v>2</v>
      </c>
      <c r="D346" s="7" t="inlineStr">
        <is>
          <t>Wirusy</t>
        </is>
      </c>
      <c r="E346" s="4" t="inlineStr"/>
      <c r="F346" s="4" t="inlineStr"/>
      <c r="G346" s="7" t="inlineStr">
        <is>
          <t>Caliciviridae</t>
        </is>
      </c>
      <c r="H346" s="7" t="inlineStr">
        <is>
          <t>Norovirus</t>
        </is>
      </c>
      <c r="I346" s="4" t="n">
        <v>19</v>
      </c>
    </row>
    <row r="347">
      <c r="A347" s="4" t="n">
        <v>343</v>
      </c>
      <c r="B347" s="5" t="inlineStr">
        <is>
          <t>Wirus odry</t>
        </is>
      </c>
      <c r="C347" s="6" t="n">
        <v>2</v>
      </c>
      <c r="D347" s="7" t="inlineStr">
        <is>
          <t>Wirusy</t>
        </is>
      </c>
      <c r="E347" s="4" t="inlineStr"/>
      <c r="F347" s="4" t="inlineStr">
        <is>
          <t>V</t>
        </is>
      </c>
      <c r="G347" s="7" t="inlineStr">
        <is>
          <t>Paramyxoviridae</t>
        </is>
      </c>
      <c r="H347" s="7" t="inlineStr">
        <is>
          <t>Morbillivirus</t>
        </is>
      </c>
      <c r="I347" s="4" t="n">
        <v>17</v>
      </c>
    </row>
    <row r="348">
      <c r="A348" s="8" t="n">
        <v>344</v>
      </c>
      <c r="B348" s="9" t="inlineStr">
        <is>
          <t>Wirus omskiej gorączki krwotocznej</t>
        </is>
      </c>
      <c r="C348" s="10" t="n">
        <v>3</v>
      </c>
      <c r="D348" s="11" t="inlineStr">
        <is>
          <t>Wirusy</t>
        </is>
      </c>
      <c r="E348" s="8" t="inlineStr"/>
      <c r="F348" s="8" t="inlineStr"/>
      <c r="G348" s="11" t="inlineStr">
        <is>
          <t>Flaviviridae</t>
        </is>
      </c>
      <c r="H348" s="11" t="inlineStr">
        <is>
          <t>Flavivirus</t>
        </is>
      </c>
      <c r="I348" s="8" t="n">
        <v>19</v>
      </c>
    </row>
    <row r="349">
      <c r="A349" s="4" t="n">
        <v>345</v>
      </c>
      <c r="B349" s="5" t="inlineStr">
        <is>
          <t>Wirus Orf</t>
        </is>
      </c>
      <c r="C349" s="6" t="n">
        <v>2</v>
      </c>
      <c r="D349" s="7" t="inlineStr">
        <is>
          <t>Wirusy</t>
        </is>
      </c>
      <c r="E349" s="4" t="inlineStr"/>
      <c r="F349" s="4" t="inlineStr"/>
      <c r="G349" s="7" t="inlineStr">
        <is>
          <t>Poxviridae</t>
        </is>
      </c>
      <c r="H349" s="7" t="inlineStr">
        <is>
          <t>Parapoxvirus</t>
        </is>
      </c>
      <c r="I349" s="4" t="n">
        <v>20</v>
      </c>
    </row>
    <row r="350">
      <c r="A350" s="4" t="n">
        <v>346</v>
      </c>
      <c r="B350" s="5" t="inlineStr">
        <is>
          <t>Wirus ospy krów</t>
        </is>
      </c>
      <c r="C350" s="6" t="n">
        <v>2</v>
      </c>
      <c r="D350" s="7" t="inlineStr">
        <is>
          <t>Wirusy</t>
        </is>
      </c>
      <c r="E350" s="4" t="inlineStr"/>
      <c r="F350" s="4" t="inlineStr"/>
      <c r="G350" s="7" t="inlineStr">
        <is>
          <t>Poxviridae</t>
        </is>
      </c>
      <c r="H350" s="7" t="inlineStr">
        <is>
          <t>Orthopoxvirus</t>
        </is>
      </c>
      <c r="I350" s="4" t="n">
        <v>20</v>
      </c>
    </row>
    <row r="351">
      <c r="A351" s="8" t="n">
        <v>347</v>
      </c>
      <c r="B351" s="9" t="inlineStr">
        <is>
          <t>Wirus ospy małp</t>
        </is>
      </c>
      <c r="C351" s="10" t="n">
        <v>3</v>
      </c>
      <c r="D351" s="11" t="inlineStr">
        <is>
          <t>Wirusy</t>
        </is>
      </c>
      <c r="E351" s="8" t="inlineStr"/>
      <c r="F351" s="8" t="inlineStr">
        <is>
          <t>V</t>
        </is>
      </c>
      <c r="G351" s="11" t="inlineStr">
        <is>
          <t>Poxviridae</t>
        </is>
      </c>
      <c r="H351" s="11" t="inlineStr">
        <is>
          <t>Orthopoxvirus</t>
        </is>
      </c>
      <c r="I351" s="8" t="n">
        <v>20</v>
      </c>
    </row>
    <row r="352">
      <c r="A352" s="12" t="n">
        <v>348</v>
      </c>
      <c r="B352" s="13" t="inlineStr">
        <is>
          <t>Wirus ospy prawdziwej (variola major i minor)</t>
        </is>
      </c>
      <c r="C352" s="14" t="n">
        <v>4</v>
      </c>
      <c r="D352" s="15" t="inlineStr">
        <is>
          <t>Wirusy</t>
        </is>
      </c>
      <c r="E352" s="12" t="inlineStr"/>
      <c r="F352" s="12" t="inlineStr">
        <is>
          <t>V</t>
        </is>
      </c>
      <c r="G352" s="15" t="inlineStr">
        <is>
          <t>Poxviridae</t>
        </is>
      </c>
      <c r="H352" s="15" t="inlineStr">
        <is>
          <t>Orthopoxvirus</t>
        </is>
      </c>
      <c r="I352" s="12" t="n">
        <v>20</v>
      </c>
    </row>
    <row r="353">
      <c r="A353" s="4" t="n">
        <v>349</v>
      </c>
      <c r="B353" s="5" t="inlineStr">
        <is>
          <t>Wirus O’nyong-nyong</t>
        </is>
      </c>
      <c r="C353" s="6" t="n">
        <v>2</v>
      </c>
      <c r="D353" s="7" t="inlineStr">
        <is>
          <t>Wirusy</t>
        </is>
      </c>
      <c r="E353" s="4" t="inlineStr"/>
      <c r="F353" s="4" t="inlineStr"/>
      <c r="G353" s="7" t="inlineStr">
        <is>
          <t>Togaviridae</t>
        </is>
      </c>
      <c r="H353" s="7" t="inlineStr">
        <is>
          <t>Alphavirus</t>
        </is>
      </c>
      <c r="I353" s="4" t="n">
        <v>21</v>
      </c>
    </row>
    <row r="354">
      <c r="A354" s="4" t="n">
        <v>350</v>
      </c>
      <c r="B354" s="5" t="inlineStr">
        <is>
          <t>Wirus Piry (PIRYV, Piry virus)</t>
        </is>
      </c>
      <c r="C354" s="6" t="n">
        <v>2</v>
      </c>
      <c r="D354" s="7" t="inlineStr">
        <is>
          <t>Wirusy</t>
        </is>
      </c>
      <c r="E354" s="4" t="inlineStr"/>
      <c r="F354" s="4" t="inlineStr"/>
      <c r="G354" s="7" t="inlineStr">
        <is>
          <t>Rhabdoviridae</t>
        </is>
      </c>
      <c r="H354" s="7" t="inlineStr">
        <is>
          <t>Vesiculovirus</t>
        </is>
      </c>
      <c r="I354" s="4" t="n">
        <v>18</v>
      </c>
    </row>
    <row r="355">
      <c r="A355" s="4" t="n">
        <v>351</v>
      </c>
      <c r="B355" s="5" t="inlineStr">
        <is>
          <t>Wirus polio typu 1 i 3</t>
        </is>
      </c>
      <c r="C355" s="6" t="n">
        <v>2</v>
      </c>
      <c r="D355" s="7" t="inlineStr">
        <is>
          <t>Wirusy</t>
        </is>
      </c>
      <c r="E355" s="4" t="inlineStr"/>
      <c r="F355" s="4" t="inlineStr">
        <is>
          <t>V</t>
        </is>
      </c>
      <c r="G355" s="7" t="inlineStr">
        <is>
          <t>Picornaviridae</t>
        </is>
      </c>
      <c r="H355" s="7" t="inlineStr">
        <is>
          <t>Enterovirus</t>
        </is>
      </c>
      <c r="I355" s="4" t="n">
        <v>18</v>
      </c>
    </row>
    <row r="356">
      <c r="A356" s="8" t="n">
        <v>352</v>
      </c>
      <c r="B356" s="9" t="inlineStr">
        <is>
          <t>Wirus polio typu 2 (1)</t>
        </is>
      </c>
      <c r="C356" s="10" t="n">
        <v>3</v>
      </c>
      <c r="D356" s="11" t="inlineStr">
        <is>
          <t>Wirusy</t>
        </is>
      </c>
      <c r="E356" s="8" t="inlineStr"/>
      <c r="F356" s="8" t="inlineStr">
        <is>
          <t>V</t>
        </is>
      </c>
      <c r="G356" s="11" t="inlineStr">
        <is>
          <t>Picornaviridae</t>
        </is>
      </c>
      <c r="H356" s="11" t="inlineStr">
        <is>
          <t>Enterovirus</t>
        </is>
      </c>
      <c r="I356" s="8" t="n">
        <v>18</v>
      </c>
    </row>
    <row r="357">
      <c r="A357" s="8" t="n">
        <v>353</v>
      </c>
      <c r="B357" s="9" t="inlineStr">
        <is>
          <t>Wirus Powassan</t>
        </is>
      </c>
      <c r="C357" s="10" t="n">
        <v>3</v>
      </c>
      <c r="D357" s="11" t="inlineStr">
        <is>
          <t>Wirusy</t>
        </is>
      </c>
      <c r="E357" s="8" t="inlineStr"/>
      <c r="F357" s="8" t="inlineStr"/>
      <c r="G357" s="11" t="inlineStr">
        <is>
          <t>Flaviviridae</t>
        </is>
      </c>
      <c r="H357" s="11" t="inlineStr">
        <is>
          <t>Flavivirus</t>
        </is>
      </c>
      <c r="I357" s="8" t="n">
        <v>19</v>
      </c>
    </row>
    <row r="358">
      <c r="A358" s="4" t="n">
        <v>354</v>
      </c>
      <c r="B358" s="5" t="inlineStr">
        <is>
          <t>Wirus pęcherzykowego zapalenia jamy ustnej, szczep Alagoas</t>
        </is>
      </c>
      <c r="C358" s="6" t="n">
        <v>2</v>
      </c>
      <c r="D358" s="7" t="inlineStr">
        <is>
          <t>Wirusy</t>
        </is>
      </c>
      <c r="E358" s="4" t="inlineStr"/>
      <c r="F358" s="4" t="inlineStr"/>
      <c r="G358" s="7" t="inlineStr">
        <is>
          <t>Rhabdoviridae</t>
        </is>
      </c>
      <c r="H358" s="7" t="inlineStr">
        <is>
          <t>Vesiculovirus</t>
        </is>
      </c>
      <c r="I358" s="4" t="n">
        <v>17</v>
      </c>
    </row>
    <row r="359">
      <c r="A359" s="4" t="n">
        <v>355</v>
      </c>
      <c r="B359" s="5" t="inlineStr">
        <is>
          <t>Wirus pęcherzykowego zapalenia jamy ustnej, szczep Indiana</t>
        </is>
      </c>
      <c r="C359" s="6" t="n">
        <v>2</v>
      </c>
      <c r="D359" s="7" t="inlineStr">
        <is>
          <t>Wirusy</t>
        </is>
      </c>
      <c r="E359" s="4" t="inlineStr"/>
      <c r="F359" s="4" t="inlineStr"/>
      <c r="G359" s="7" t="inlineStr">
        <is>
          <t>Rhabdoviridae</t>
        </is>
      </c>
      <c r="H359" s="7" t="inlineStr">
        <is>
          <t>Vesiculovirus</t>
        </is>
      </c>
      <c r="I359" s="4" t="n">
        <v>18</v>
      </c>
    </row>
    <row r="360">
      <c r="A360" s="4" t="n">
        <v>356</v>
      </c>
      <c r="B360" s="5" t="inlineStr">
        <is>
          <t>Wirus pęcherzykowego zapalenia jamy ustnej, szczep New Jersey</t>
        </is>
      </c>
      <c r="C360" s="6" t="n">
        <v>2</v>
      </c>
      <c r="D360" s="7" t="inlineStr">
        <is>
          <t>Wirusy</t>
        </is>
      </c>
      <c r="E360" s="4" t="inlineStr"/>
      <c r="F360" s="4" t="inlineStr"/>
      <c r="G360" s="7" t="inlineStr">
        <is>
          <t>Rhabdoviridae</t>
        </is>
      </c>
      <c r="H360" s="7" t="inlineStr">
        <is>
          <t>Vesiculovirus</t>
        </is>
      </c>
      <c r="I360" s="4" t="n">
        <v>18</v>
      </c>
    </row>
    <row r="361">
      <c r="A361" s="8" t="n">
        <v>357</v>
      </c>
      <c r="B361" s="9" t="inlineStr">
        <is>
          <t>Wirus Rocio</t>
        </is>
      </c>
      <c r="C361" s="10" t="n">
        <v>3</v>
      </c>
      <c r="D361" s="11" t="inlineStr">
        <is>
          <t>Wirusy</t>
        </is>
      </c>
      <c r="E361" s="8" t="inlineStr"/>
      <c r="F361" s="8" t="inlineStr"/>
      <c r="G361" s="11" t="inlineStr">
        <is>
          <t>Flaviviridae</t>
        </is>
      </c>
      <c r="H361" s="11" t="inlineStr">
        <is>
          <t>Flavivirus</t>
        </is>
      </c>
      <c r="I361" s="8" t="n">
        <v>19</v>
      </c>
    </row>
    <row r="362">
      <c r="A362" s="4" t="n">
        <v>358</v>
      </c>
      <c r="B362" s="5" t="inlineStr">
        <is>
          <t>Wirus Ross River</t>
        </is>
      </c>
      <c r="C362" s="6" t="n">
        <v>2</v>
      </c>
      <c r="D362" s="7" t="inlineStr">
        <is>
          <t>Wirusy</t>
        </is>
      </c>
      <c r="E362" s="4" t="inlineStr"/>
      <c r="F362" s="4" t="inlineStr"/>
      <c r="G362" s="7" t="inlineStr">
        <is>
          <t>Togaviridae</t>
        </is>
      </c>
      <c r="H362" s="7" t="inlineStr">
        <is>
          <t>Alphavirus</t>
        </is>
      </c>
      <c r="I362" s="4" t="n">
        <v>21</v>
      </c>
    </row>
    <row r="363">
      <c r="A363" s="8" t="n">
        <v>359</v>
      </c>
      <c r="B363" s="9" t="inlineStr">
        <is>
          <t>Wirus rosyjskiego wiosenno-letniego zapalenia mózgu (2)</t>
        </is>
      </c>
      <c r="C363" s="10" t="n">
        <v>3</v>
      </c>
      <c r="D363" s="11" t="inlineStr">
        <is>
          <t>Wirusy</t>
        </is>
      </c>
      <c r="E363" s="8" t="inlineStr"/>
      <c r="F363" s="8" t="inlineStr">
        <is>
          <t>V</t>
        </is>
      </c>
      <c r="G363" s="11" t="inlineStr">
        <is>
          <t>Flaviviridae</t>
        </is>
      </c>
      <c r="H363" s="11" t="inlineStr">
        <is>
          <t>Flavivirus</t>
        </is>
      </c>
      <c r="I363" s="8" t="n">
        <v>19</v>
      </c>
    </row>
    <row r="364">
      <c r="A364" s="4" t="n">
        <v>360</v>
      </c>
      <c r="B364" s="5" t="inlineStr">
        <is>
          <t>Wirus rzekomej ospy krowiej (wirus guzków dojarek, parapoxvirus bovis)</t>
        </is>
      </c>
      <c r="C364" s="6" t="n">
        <v>2</v>
      </c>
      <c r="D364" s="7" t="inlineStr">
        <is>
          <t>Wirusy</t>
        </is>
      </c>
      <c r="E364" s="4" t="inlineStr"/>
      <c r="F364" s="4" t="inlineStr"/>
      <c r="G364" s="7" t="inlineStr">
        <is>
          <t>Poxviridae</t>
        </is>
      </c>
      <c r="H364" s="7" t="inlineStr">
        <is>
          <t>Parapoxvirus</t>
        </is>
      </c>
      <c r="I364" s="4" t="n">
        <v>20</v>
      </c>
    </row>
    <row r="365">
      <c r="A365" s="4" t="n">
        <v>361</v>
      </c>
      <c r="B365" s="5" t="inlineStr">
        <is>
          <t>Wirus różyczki</t>
        </is>
      </c>
      <c r="C365" s="6" t="n">
        <v>2</v>
      </c>
      <c r="D365" s="7" t="inlineStr">
        <is>
          <t>Wirusy</t>
        </is>
      </c>
      <c r="E365" s="4" t="inlineStr"/>
      <c r="F365" s="4" t="inlineStr">
        <is>
          <t>V</t>
        </is>
      </c>
      <c r="G365" s="7" t="inlineStr">
        <is>
          <t>Togaviridae</t>
        </is>
      </c>
      <c r="H365" s="7" t="inlineStr">
        <is>
          <t>Rubivirus</t>
        </is>
      </c>
      <c r="I365" s="4" t="n">
        <v>21</v>
      </c>
    </row>
    <row r="366">
      <c r="A366" s="4" t="n">
        <v>362</v>
      </c>
      <c r="B366" s="5" t="inlineStr">
        <is>
          <t>Wirus Saffold</t>
        </is>
      </c>
      <c r="C366" s="6" t="n">
        <v>2</v>
      </c>
      <c r="D366" s="7" t="inlineStr">
        <is>
          <t>Wirusy</t>
        </is>
      </c>
      <c r="E366" s="4" t="inlineStr"/>
      <c r="F366" s="4" t="inlineStr"/>
      <c r="G366" s="7" t="inlineStr">
        <is>
          <t>Picornaviridae</t>
        </is>
      </c>
      <c r="H366" s="7" t="inlineStr">
        <is>
          <t>Cardiovirus</t>
        </is>
      </c>
      <c r="I366" s="4" t="n">
        <v>18</v>
      </c>
    </row>
    <row r="367">
      <c r="A367" s="4" t="n">
        <v>363</v>
      </c>
      <c r="B367" s="5" t="inlineStr">
        <is>
          <t>Wirus Semliki Forest (wirus gorączki lasu, SFV)</t>
        </is>
      </c>
      <c r="C367" s="6" t="n">
        <v>2</v>
      </c>
      <c r="D367" s="7" t="inlineStr">
        <is>
          <t>Wirusy</t>
        </is>
      </c>
      <c r="E367" s="4" t="inlineStr"/>
      <c r="F367" s="4" t="inlineStr"/>
      <c r="G367" s="7" t="inlineStr">
        <is>
          <t>Togaviridae</t>
        </is>
      </c>
      <c r="H367" s="7" t="inlineStr">
        <is>
          <t>Alphavirus</t>
        </is>
      </c>
      <c r="I367" s="4" t="n">
        <v>21</v>
      </c>
    </row>
    <row r="368">
      <c r="A368" s="4" t="n">
        <v>364</v>
      </c>
      <c r="B368" s="5" t="inlineStr">
        <is>
          <t>Wirus Sindbis</t>
        </is>
      </c>
      <c r="C368" s="6" t="n">
        <v>2</v>
      </c>
      <c r="D368" s="7" t="inlineStr">
        <is>
          <t>Wirusy</t>
        </is>
      </c>
      <c r="E368" s="4" t="inlineStr"/>
      <c r="F368" s="4" t="inlineStr"/>
      <c r="G368" s="7" t="inlineStr">
        <is>
          <t>Togaviridae</t>
        </is>
      </c>
      <c r="H368" s="7" t="inlineStr">
        <is>
          <t>Alphavirus</t>
        </is>
      </c>
      <c r="I368" s="4" t="n">
        <v>21</v>
      </c>
    </row>
    <row r="369">
      <c r="A369" s="4" t="n">
        <v>365</v>
      </c>
      <c r="B369" s="5" t="inlineStr">
        <is>
          <t>Wirus Tanapox</t>
        </is>
      </c>
      <c r="C369" s="6" t="n">
        <v>2</v>
      </c>
      <c r="D369" s="7" t="inlineStr">
        <is>
          <t>Wirusy</t>
        </is>
      </c>
      <c r="E369" s="4" t="inlineStr"/>
      <c r="F369" s="4" t="inlineStr"/>
      <c r="G369" s="7" t="inlineStr">
        <is>
          <t>Poxviridae</t>
        </is>
      </c>
      <c r="H369" s="7" t="inlineStr">
        <is>
          <t>Yatapoxvirus</t>
        </is>
      </c>
      <c r="I369" s="4" t="n">
        <v>20</v>
      </c>
    </row>
    <row r="370">
      <c r="A370" s="4" t="n">
        <v>366</v>
      </c>
      <c r="B370" s="5" t="inlineStr">
        <is>
          <t>Wirus Thogoto (przenoszone przez kleszcze orthomyxoviridae: Thogoto)</t>
        </is>
      </c>
      <c r="C370" s="6" t="n">
        <v>2</v>
      </c>
      <c r="D370" s="7" t="inlineStr">
        <is>
          <t>Wirusy</t>
        </is>
      </c>
      <c r="E370" s="4" t="inlineStr"/>
      <c r="F370" s="4" t="inlineStr"/>
      <c r="G370" s="7" t="inlineStr">
        <is>
          <t>Orthomyxoviridae</t>
        </is>
      </c>
      <c r="H370" s="7" t="inlineStr">
        <is>
          <t>Thogoto virus</t>
        </is>
      </c>
      <c r="I370" s="4" t="n">
        <v>20</v>
      </c>
    </row>
    <row r="371">
      <c r="A371" s="8" t="n">
        <v>367</v>
      </c>
      <c r="B371" s="9" t="inlineStr">
        <is>
          <t>Wirus Tonate</t>
        </is>
      </c>
      <c r="C371" s="10" t="n">
        <v>3</v>
      </c>
      <c r="D371" s="11" t="inlineStr">
        <is>
          <t>Wirusy</t>
        </is>
      </c>
      <c r="E371" s="8" t="inlineStr">
        <is>
          <t>tak</t>
        </is>
      </c>
      <c r="F371" s="8" t="inlineStr"/>
      <c r="G371" s="11" t="inlineStr">
        <is>
          <t>Togaviridae</t>
        </is>
      </c>
      <c r="H371" s="11" t="inlineStr">
        <is>
          <t>Alphavirus</t>
        </is>
      </c>
      <c r="I371" s="8" t="n">
        <v>21</v>
      </c>
    </row>
    <row r="372">
      <c r="A372" s="8" t="n">
        <v>368</v>
      </c>
      <c r="B372" s="9" t="inlineStr">
        <is>
          <t>Wirus wenezuelskiego zapalenia mózgu i rdzenia koni</t>
        </is>
      </c>
      <c r="C372" s="10" t="n">
        <v>3</v>
      </c>
      <c r="D372" s="11" t="inlineStr">
        <is>
          <t>Wirusy</t>
        </is>
      </c>
      <c r="E372" s="8" t="inlineStr"/>
      <c r="F372" s="8" t="inlineStr">
        <is>
          <t>V</t>
        </is>
      </c>
      <c r="G372" s="11" t="inlineStr">
        <is>
          <t>Togaviridae</t>
        </is>
      </c>
      <c r="H372" s="11" t="inlineStr">
        <is>
          <t>Alphavirus</t>
        </is>
      </c>
      <c r="I372" s="8" t="n">
        <v>21</v>
      </c>
    </row>
    <row r="373">
      <c r="A373" s="8" t="n">
        <v>369</v>
      </c>
      <c r="B373" s="9" t="inlineStr">
        <is>
          <t>Wirus Wesselsbron</t>
        </is>
      </c>
      <c r="C373" s="10" t="n">
        <v>3</v>
      </c>
      <c r="D373" s="11" t="inlineStr">
        <is>
          <t>Wirusy</t>
        </is>
      </c>
      <c r="E373" s="8" t="inlineStr">
        <is>
          <t>tak</t>
        </is>
      </c>
      <c r="F373" s="8" t="inlineStr"/>
      <c r="G373" s="11" t="inlineStr">
        <is>
          <t>Flaviviridae</t>
        </is>
      </c>
      <c r="H373" s="11" t="inlineStr">
        <is>
          <t>Flavivirus</t>
        </is>
      </c>
      <c r="I373" s="8" t="n">
        <v>19</v>
      </c>
    </row>
    <row r="374">
      <c r="A374" s="8" t="n">
        <v>370</v>
      </c>
      <c r="B374" s="9" t="inlineStr">
        <is>
          <t>Wirus wschodniego zapalenia mózgu i rdzenia koni</t>
        </is>
      </c>
      <c r="C374" s="10" t="n">
        <v>3</v>
      </c>
      <c r="D374" s="11" t="inlineStr">
        <is>
          <t>Wirusy</t>
        </is>
      </c>
      <c r="E374" s="8" t="inlineStr"/>
      <c r="F374" s="8" t="inlineStr">
        <is>
          <t>V</t>
        </is>
      </c>
      <c r="G374" s="11" t="inlineStr">
        <is>
          <t>Togaviridae</t>
        </is>
      </c>
      <c r="H374" s="11" t="inlineStr">
        <is>
          <t>Alphavirus</t>
        </is>
      </c>
      <c r="I374" s="8" t="n">
        <v>21</v>
      </c>
    </row>
    <row r="375">
      <c r="A375" s="8" t="n">
        <v>371</v>
      </c>
      <c r="B375" s="9" t="inlineStr">
        <is>
          <t>Wirus wścieklizny (RABV)</t>
        </is>
      </c>
      <c r="C375" s="10" t="n">
        <v>3</v>
      </c>
      <c r="D375" s="11" t="inlineStr">
        <is>
          <t>Wirusy</t>
        </is>
      </c>
      <c r="E375" s="8" t="inlineStr">
        <is>
          <t>tak</t>
        </is>
      </c>
      <c r="F375" s="8" t="inlineStr">
        <is>
          <t>V</t>
        </is>
      </c>
      <c r="G375" s="11" t="inlineStr">
        <is>
          <t>Rhabdoviridae</t>
        </is>
      </c>
      <c r="H375" s="11" t="inlineStr">
        <is>
          <t>Lyssavirus</t>
        </is>
      </c>
      <c r="I375" s="8" t="n">
        <v>17</v>
      </c>
    </row>
    <row r="376">
      <c r="A376" s="8" t="n">
        <v>372</v>
      </c>
      <c r="B376" s="9" t="inlineStr">
        <is>
          <t>Wirus wścieklizny nietoperzy Lagos (LBV)</t>
        </is>
      </c>
      <c r="C376" s="10" t="n">
        <v>3</v>
      </c>
      <c r="D376" s="11" t="inlineStr">
        <is>
          <t>Wirusy</t>
        </is>
      </c>
      <c r="E376" s="8" t="inlineStr">
        <is>
          <t>tak</t>
        </is>
      </c>
      <c r="F376" s="8" t="inlineStr"/>
      <c r="G376" s="11" t="inlineStr">
        <is>
          <t>Rhabdoviridae</t>
        </is>
      </c>
      <c r="H376" s="11" t="inlineStr">
        <is>
          <t>Lyssavirus</t>
        </is>
      </c>
      <c r="I376" s="8" t="n">
        <v>17</v>
      </c>
    </row>
    <row r="377">
      <c r="A377" s="4" t="n">
        <v>373</v>
      </c>
      <c r="B377" s="5" t="inlineStr">
        <is>
          <t>Wirus Yaba</t>
        </is>
      </c>
      <c r="C377" s="6" t="n">
        <v>2</v>
      </c>
      <c r="D377" s="7" t="inlineStr">
        <is>
          <t>Wirusy</t>
        </is>
      </c>
      <c r="E377" s="4" t="inlineStr"/>
      <c r="F377" s="4" t="inlineStr"/>
      <c r="G377" s="7" t="inlineStr">
        <is>
          <t>Poxviridae</t>
        </is>
      </c>
      <c r="H377" s="7" t="inlineStr">
        <is>
          <t>Yatapoxvirus</t>
        </is>
      </c>
      <c r="I377" s="4" t="n">
        <v>20</v>
      </c>
    </row>
    <row r="378">
      <c r="A378" s="8" t="n">
        <v>374</v>
      </c>
      <c r="B378" s="9" t="inlineStr">
        <is>
          <t>Wirus zachodniego zapalenia mózgu i rdzenia koni</t>
        </is>
      </c>
      <c r="C378" s="10" t="n">
        <v>3</v>
      </c>
      <c r="D378" s="11" t="inlineStr">
        <is>
          <t>Wirusy</t>
        </is>
      </c>
      <c r="E378" s="8" t="inlineStr"/>
      <c r="F378" s="8" t="inlineStr">
        <is>
          <t>V</t>
        </is>
      </c>
      <c r="G378" s="11" t="inlineStr">
        <is>
          <t>Togaviridae</t>
        </is>
      </c>
      <c r="H378" s="11" t="inlineStr">
        <is>
          <t>Alphavirus</t>
        </is>
      </c>
      <c r="I378" s="8" t="n">
        <v>21</v>
      </c>
    </row>
    <row r="379">
      <c r="A379" s="8" t="n">
        <v>375</v>
      </c>
      <c r="B379" s="9" t="inlineStr">
        <is>
          <t>Wirus zapalenia mózgu doliny Murray (wirus australijskiego zapalenia mózgu)</t>
        </is>
      </c>
      <c r="C379" s="10" t="n">
        <v>3</v>
      </c>
      <c r="D379" s="11" t="inlineStr">
        <is>
          <t>Wirusy</t>
        </is>
      </c>
      <c r="E379" s="8" t="inlineStr"/>
      <c r="F379" s="8" t="inlineStr"/>
      <c r="G379" s="11" t="inlineStr">
        <is>
          <t>Flaviviridae</t>
        </is>
      </c>
      <c r="H379" s="11" t="inlineStr">
        <is>
          <t>Flavivirus</t>
        </is>
      </c>
      <c r="I379" s="8" t="n">
        <v>19</v>
      </c>
    </row>
    <row r="380">
      <c r="A380" s="8" t="n">
        <v>376</v>
      </c>
      <c r="B380" s="9" t="inlineStr">
        <is>
          <t>Wirus zapalenia mózgu St. Louis</t>
        </is>
      </c>
      <c r="C380" s="10" t="n">
        <v>3</v>
      </c>
      <c r="D380" s="11" t="inlineStr">
        <is>
          <t>Wirusy</t>
        </is>
      </c>
      <c r="E380" s="8" t="inlineStr"/>
      <c r="F380" s="8" t="inlineStr"/>
      <c r="G380" s="11" t="inlineStr">
        <is>
          <t>Flaviviridae</t>
        </is>
      </c>
      <c r="H380" s="11" t="inlineStr">
        <is>
          <t>Flavivirus</t>
        </is>
      </c>
      <c r="I380" s="8" t="n">
        <v>19</v>
      </c>
    </row>
    <row r="381">
      <c r="A381" s="4" t="n">
        <v>377</v>
      </c>
      <c r="B381" s="5" t="inlineStr">
        <is>
          <t>Wirus zapalenia wątroby typu A (WZW A, HAV, ludzki enterowirus typu 72)</t>
        </is>
      </c>
      <c r="C381" s="6" t="n">
        <v>2</v>
      </c>
      <c r="D381" s="7" t="inlineStr">
        <is>
          <t>Wirusy</t>
        </is>
      </c>
      <c r="E381" s="4" t="inlineStr"/>
      <c r="F381" s="4" t="inlineStr">
        <is>
          <t>V</t>
        </is>
      </c>
      <c r="G381" s="7" t="inlineStr">
        <is>
          <t>Picornaviridae</t>
        </is>
      </c>
      <c r="H381" s="7" t="inlineStr">
        <is>
          <t>Hepatovirus</t>
        </is>
      </c>
      <c r="I381" s="4" t="n">
        <v>18</v>
      </c>
    </row>
    <row r="382">
      <c r="A382" s="8" t="n">
        <v>378</v>
      </c>
      <c r="B382" s="9" t="inlineStr">
        <is>
          <t>Wirus zapalenia wątroby typu B (WZW B, HBV)</t>
        </is>
      </c>
      <c r="C382" s="10" t="n">
        <v>3</v>
      </c>
      <c r="D382" s="11" t="inlineStr">
        <is>
          <t>Wirusy</t>
        </is>
      </c>
      <c r="E382" s="8" t="inlineStr">
        <is>
          <t>tak</t>
        </is>
      </c>
      <c r="F382" s="8" t="inlineStr">
        <is>
          <t>V, D</t>
        </is>
      </c>
      <c r="G382" s="11" t="inlineStr">
        <is>
          <t>Hepadnaviridae</t>
        </is>
      </c>
      <c r="H382" s="11" t="inlineStr">
        <is>
          <t>Ortohepadnawirus</t>
        </is>
      </c>
      <c r="I382" s="8" t="n">
        <v>19</v>
      </c>
    </row>
    <row r="383">
      <c r="A383" s="8" t="n">
        <v>379</v>
      </c>
      <c r="B383" s="9" t="inlineStr">
        <is>
          <t>Wirus zapalenia wątroby typu C (WZW typu C, HCV)</t>
        </is>
      </c>
      <c r="C383" s="10" t="n">
        <v>3</v>
      </c>
      <c r="D383" s="11" t="inlineStr">
        <is>
          <t>Wirusy</t>
        </is>
      </c>
      <c r="E383" s="8" t="inlineStr">
        <is>
          <t>tak</t>
        </is>
      </c>
      <c r="F383" s="8" t="inlineStr">
        <is>
          <t>D</t>
        </is>
      </c>
      <c r="G383" s="11" t="inlineStr">
        <is>
          <t>Flaviviridae</t>
        </is>
      </c>
      <c r="H383" s="11" t="inlineStr">
        <is>
          <t>Hepacivirus</t>
        </is>
      </c>
      <c r="I383" s="8" t="n">
        <v>20</v>
      </c>
    </row>
    <row r="384">
      <c r="A384" s="4" t="n">
        <v>380</v>
      </c>
      <c r="B384" s="5" t="inlineStr">
        <is>
          <t>Wirus zapalenia wątroby typu D (WZW typu D, HDV)</t>
        </is>
      </c>
      <c r="C384" s="6" t="n">
        <v>2</v>
      </c>
      <c r="D384" s="7" t="inlineStr">
        <is>
          <t>Wirusy</t>
        </is>
      </c>
      <c r="E384" s="4" t="inlineStr"/>
      <c r="F384" s="4" t="inlineStr">
        <is>
          <t>V, D, (9)</t>
        </is>
      </c>
      <c r="G384" s="7" t="inlineStr">
        <is>
          <t>Nieprzyporządkowane</t>
        </is>
      </c>
      <c r="H384" s="7" t="inlineStr">
        <is>
          <t>Deltawirus</t>
        </is>
      </c>
      <c r="I384" s="4" t="n">
        <v>21</v>
      </c>
    </row>
    <row r="385">
      <c r="A385" s="4" t="n">
        <v>381</v>
      </c>
      <c r="B385" s="5" t="inlineStr">
        <is>
          <t>Wirus zapalenia wątroby typu E (WZW E, HEV, Ortohepevirus A)</t>
        </is>
      </c>
      <c r="C385" s="6" t="n">
        <v>2</v>
      </c>
      <c r="D385" s="7" t="inlineStr">
        <is>
          <t>Wirusy</t>
        </is>
      </c>
      <c r="E385" s="4" t="inlineStr"/>
      <c r="F385" s="4" t="inlineStr"/>
      <c r="G385" s="7" t="inlineStr">
        <is>
          <t>Hepeviridae</t>
        </is>
      </c>
      <c r="H385" s="7" t="inlineStr">
        <is>
          <t>Ortohepevirus</t>
        </is>
      </c>
      <c r="I385" s="4" t="n">
        <v>19</v>
      </c>
    </row>
    <row r="386">
      <c r="A386" s="4" t="n">
        <v>382</v>
      </c>
      <c r="B386" s="5" t="inlineStr">
        <is>
          <t>Wirus Zika</t>
        </is>
      </c>
      <c r="C386" s="6" t="n">
        <v>2</v>
      </c>
      <c r="D386" s="7" t="inlineStr">
        <is>
          <t>Wirusy</t>
        </is>
      </c>
      <c r="E386" s="4" t="inlineStr"/>
      <c r="F386" s="4" t="inlineStr"/>
      <c r="G386" s="7" t="inlineStr">
        <is>
          <t>Flaviviridae</t>
        </is>
      </c>
      <c r="H386" s="7" t="inlineStr">
        <is>
          <t>Flavivirus</t>
        </is>
      </c>
      <c r="I386" s="4" t="n">
        <v>20</v>
      </c>
    </row>
    <row r="387">
      <c r="A387" s="4" t="n">
        <v>383</v>
      </c>
      <c r="B387" s="5" t="inlineStr">
        <is>
          <t>Wirus świnki</t>
        </is>
      </c>
      <c r="C387" s="6" t="n">
        <v>2</v>
      </c>
      <c r="D387" s="7" t="inlineStr">
        <is>
          <t>Wirusy</t>
        </is>
      </c>
      <c r="E387" s="4" t="inlineStr"/>
      <c r="F387" s="4" t="inlineStr">
        <is>
          <t>V</t>
        </is>
      </c>
      <c r="G387" s="7" t="inlineStr">
        <is>
          <t>Paramyxoviridae</t>
        </is>
      </c>
      <c r="H387" s="7" t="inlineStr">
        <is>
          <t>Rubulavirus</t>
        </is>
      </c>
      <c r="I387" s="4" t="n">
        <v>17</v>
      </c>
    </row>
    <row r="388">
      <c r="A388" s="8" t="n">
        <v>384</v>
      </c>
      <c r="B388" s="9" t="inlineStr">
        <is>
          <t>Wirus żółtej gorączki</t>
        </is>
      </c>
      <c r="C388" s="10" t="n">
        <v>3</v>
      </c>
      <c r="D388" s="11" t="inlineStr">
        <is>
          <t>Wirusy</t>
        </is>
      </c>
      <c r="E388" s="8" t="inlineStr"/>
      <c r="F388" s="8" t="inlineStr">
        <is>
          <t>V</t>
        </is>
      </c>
      <c r="G388" s="11" t="inlineStr">
        <is>
          <t>Flaviviridae</t>
        </is>
      </c>
      <c r="H388" s="11" t="inlineStr">
        <is>
          <t>Flavivirus</t>
        </is>
      </c>
      <c r="I388" s="8" t="n">
        <v>19</v>
      </c>
    </row>
    <row r="389">
      <c r="A389" s="8" t="n">
        <v>385</v>
      </c>
      <c r="B389" s="9" t="inlineStr">
        <is>
          <t>Wysoce patogenne wirusy ptasiej grypy HPAIV (H5), np. H5N1</t>
        </is>
      </c>
      <c r="C389" s="10" t="n">
        <v>3</v>
      </c>
      <c r="D389" s="11" t="inlineStr">
        <is>
          <t>Wirusy</t>
        </is>
      </c>
      <c r="E389" s="8" t="inlineStr"/>
      <c r="F389" s="8" t="inlineStr"/>
      <c r="G389" s="11" t="inlineStr">
        <is>
          <t>Orthomyxoviridae</t>
        </is>
      </c>
      <c r="H389" s="11" t="inlineStr">
        <is>
          <t>Influenzavirus A</t>
        </is>
      </c>
      <c r="I389" s="8" t="n">
        <v>20</v>
      </c>
    </row>
    <row r="390">
      <c r="A390" s="8" t="n">
        <v>386</v>
      </c>
      <c r="B390" s="9" t="inlineStr">
        <is>
          <t>Wysoce patogenne wirusy ptasiej grypy HPAIV (H7), np. H7N7, H7N9</t>
        </is>
      </c>
      <c r="C390" s="10" t="n">
        <v>3</v>
      </c>
      <c r="D390" s="11" t="inlineStr">
        <is>
          <t>Wirusy</t>
        </is>
      </c>
      <c r="E390" s="8" t="inlineStr"/>
      <c r="F390" s="8" t="inlineStr"/>
      <c r="G390" s="11" t="inlineStr">
        <is>
          <t>Orthomyxoviridae</t>
        </is>
      </c>
      <c r="H390" s="11" t="inlineStr">
        <is>
          <t>Influenzavirus A</t>
        </is>
      </c>
      <c r="I390" s="8" t="n">
        <v>20</v>
      </c>
    </row>
    <row r="391">
      <c r="A391" s="4" t="n">
        <v>387</v>
      </c>
      <c r="B391" s="5" t="inlineStr">
        <is>
          <t>Acanthamoeba castellani</t>
        </is>
      </c>
      <c r="C391" s="6" t="n">
        <v>2</v>
      </c>
      <c r="D391" s="7" t="inlineStr">
        <is>
          <t>Pasożyty</t>
        </is>
      </c>
      <c r="E391" s="4" t="inlineStr"/>
      <c r="F391" s="4" t="inlineStr"/>
      <c r="G391" s="7" t="inlineStr"/>
      <c r="H391" s="7" t="inlineStr"/>
      <c r="I391" s="4" t="n">
        <v>22</v>
      </c>
    </row>
    <row r="392">
      <c r="A392" s="4" t="n">
        <v>388</v>
      </c>
      <c r="B392" s="5" t="inlineStr">
        <is>
          <t>Ancylostoma duodenale</t>
        </is>
      </c>
      <c r="C392" s="6" t="n">
        <v>2</v>
      </c>
      <c r="D392" s="7" t="inlineStr">
        <is>
          <t>Pasożyty</t>
        </is>
      </c>
      <c r="E392" s="4" t="inlineStr"/>
      <c r="F392" s="4" t="inlineStr"/>
      <c r="G392" s="7" t="inlineStr"/>
      <c r="H392" s="7" t="inlineStr"/>
      <c r="I392" s="4" t="n">
        <v>22</v>
      </c>
    </row>
    <row r="393">
      <c r="A393" s="4" t="n">
        <v>389</v>
      </c>
      <c r="B393" s="5" t="inlineStr">
        <is>
          <t>Angiostrongylus cantonensis</t>
        </is>
      </c>
      <c r="C393" s="6" t="n">
        <v>2</v>
      </c>
      <c r="D393" s="7" t="inlineStr">
        <is>
          <t>Pasożyty</t>
        </is>
      </c>
      <c r="E393" s="4" t="inlineStr"/>
      <c r="F393" s="4" t="inlineStr"/>
      <c r="G393" s="7" t="inlineStr"/>
      <c r="H393" s="7" t="inlineStr"/>
      <c r="I393" s="4" t="n">
        <v>22</v>
      </c>
    </row>
    <row r="394">
      <c r="A394" s="4" t="n">
        <v>390</v>
      </c>
      <c r="B394" s="5" t="inlineStr">
        <is>
          <t>Angiostrongylus costaricensis</t>
        </is>
      </c>
      <c r="C394" s="6" t="n">
        <v>2</v>
      </c>
      <c r="D394" s="7" t="inlineStr">
        <is>
          <t>Pasożyty</t>
        </is>
      </c>
      <c r="E394" s="4" t="inlineStr"/>
      <c r="F394" s="4" t="inlineStr"/>
      <c r="G394" s="7" t="inlineStr"/>
      <c r="H394" s="7" t="inlineStr"/>
      <c r="I394" s="4" t="n">
        <v>22</v>
      </c>
    </row>
    <row r="395">
      <c r="A395" s="4" t="n">
        <v>391</v>
      </c>
      <c r="B395" s="5" t="inlineStr">
        <is>
          <t>Anisakis simplex</t>
        </is>
      </c>
      <c r="C395" s="6" t="n">
        <v>2</v>
      </c>
      <c r="D395" s="7" t="inlineStr">
        <is>
          <t>Pasożyty</t>
        </is>
      </c>
      <c r="E395" s="4" t="inlineStr"/>
      <c r="F395" s="4" t="inlineStr">
        <is>
          <t>A</t>
        </is>
      </c>
      <c r="G395" s="7" t="inlineStr"/>
      <c r="H395" s="7" t="inlineStr"/>
      <c r="I395" s="4" t="n">
        <v>22</v>
      </c>
    </row>
    <row r="396">
      <c r="A396" s="4" t="n">
        <v>392</v>
      </c>
      <c r="B396" s="5" t="inlineStr">
        <is>
          <t>Ascaris lumbricoides</t>
        </is>
      </c>
      <c r="C396" s="6" t="n">
        <v>2</v>
      </c>
      <c r="D396" s="7" t="inlineStr">
        <is>
          <t>Pasożyty</t>
        </is>
      </c>
      <c r="E396" s="4" t="inlineStr"/>
      <c r="F396" s="4" t="inlineStr">
        <is>
          <t>A</t>
        </is>
      </c>
      <c r="G396" s="7" t="inlineStr"/>
      <c r="H396" s="7" t="inlineStr"/>
      <c r="I396" s="4" t="n">
        <v>22</v>
      </c>
    </row>
    <row r="397">
      <c r="A397" s="4" t="n">
        <v>393</v>
      </c>
      <c r="B397" s="5" t="inlineStr">
        <is>
          <t>Ascaris suum</t>
        </is>
      </c>
      <c r="C397" s="6" t="n">
        <v>2</v>
      </c>
      <c r="D397" s="7" t="inlineStr">
        <is>
          <t>Pasożyty</t>
        </is>
      </c>
      <c r="E397" s="4" t="inlineStr"/>
      <c r="F397" s="4" t="inlineStr">
        <is>
          <t>A</t>
        </is>
      </c>
      <c r="G397" s="7" t="inlineStr"/>
      <c r="H397" s="7" t="inlineStr"/>
      <c r="I397" s="4" t="n">
        <v>22</v>
      </c>
    </row>
    <row r="398">
      <c r="A398" s="4" t="n">
        <v>394</v>
      </c>
      <c r="B398" s="5" t="inlineStr">
        <is>
          <t>Babesia divergens</t>
        </is>
      </c>
      <c r="C398" s="6" t="n">
        <v>2</v>
      </c>
      <c r="D398" s="7" t="inlineStr">
        <is>
          <t>Pasożyty</t>
        </is>
      </c>
      <c r="E398" s="4" t="inlineStr"/>
      <c r="F398" s="4" t="inlineStr"/>
      <c r="G398" s="7" t="inlineStr"/>
      <c r="H398" s="7" t="inlineStr"/>
      <c r="I398" s="4" t="n">
        <v>22</v>
      </c>
    </row>
    <row r="399">
      <c r="A399" s="4" t="n">
        <v>395</v>
      </c>
      <c r="B399" s="5" t="inlineStr">
        <is>
          <t>Babesia microti</t>
        </is>
      </c>
      <c r="C399" s="6" t="n">
        <v>2</v>
      </c>
      <c r="D399" s="7" t="inlineStr">
        <is>
          <t>Pasożyty</t>
        </is>
      </c>
      <c r="E399" s="4" t="inlineStr"/>
      <c r="F399" s="4" t="inlineStr"/>
      <c r="G399" s="7" t="inlineStr"/>
      <c r="H399" s="7" t="inlineStr"/>
      <c r="I399" s="4" t="n">
        <v>22</v>
      </c>
    </row>
    <row r="400">
      <c r="A400" s="8" t="n">
        <v>396</v>
      </c>
      <c r="B400" s="9" t="inlineStr">
        <is>
          <t>Balamuthia mandrillaris</t>
        </is>
      </c>
      <c r="C400" s="10" t="n">
        <v>3</v>
      </c>
      <c r="D400" s="11" t="inlineStr">
        <is>
          <t>Pasożyty</t>
        </is>
      </c>
      <c r="E400" s="8" t="inlineStr"/>
      <c r="F400" s="8" t="inlineStr"/>
      <c r="G400" s="11" t="inlineStr"/>
      <c r="H400" s="11" t="inlineStr"/>
      <c r="I400" s="8" t="n">
        <v>22</v>
      </c>
    </row>
    <row r="401">
      <c r="A401" s="4" t="n">
        <v>397</v>
      </c>
      <c r="B401" s="5" t="inlineStr">
        <is>
          <t>Balantidium coli</t>
        </is>
      </c>
      <c r="C401" s="6" t="n">
        <v>2</v>
      </c>
      <c r="D401" s="7" t="inlineStr">
        <is>
          <t>Pasożyty</t>
        </is>
      </c>
      <c r="E401" s="4" t="inlineStr"/>
      <c r="F401" s="4" t="inlineStr"/>
      <c r="G401" s="7" t="inlineStr"/>
      <c r="H401" s="7" t="inlineStr"/>
      <c r="I401" s="4" t="n">
        <v>22</v>
      </c>
    </row>
    <row r="402">
      <c r="A402" s="4" t="n">
        <v>398</v>
      </c>
      <c r="B402" s="5" t="inlineStr">
        <is>
          <t>Brugia malayi</t>
        </is>
      </c>
      <c r="C402" s="6" t="n">
        <v>2</v>
      </c>
      <c r="D402" s="7" t="inlineStr">
        <is>
          <t>Pasożyty</t>
        </is>
      </c>
      <c r="E402" s="4" t="inlineStr"/>
      <c r="F402" s="4" t="inlineStr"/>
      <c r="G402" s="7" t="inlineStr"/>
      <c r="H402" s="7" t="inlineStr"/>
      <c r="I402" s="4" t="n">
        <v>22</v>
      </c>
    </row>
    <row r="403">
      <c r="A403" s="4" t="n">
        <v>399</v>
      </c>
      <c r="B403" s="5" t="inlineStr">
        <is>
          <t>Brugia pahangi</t>
        </is>
      </c>
      <c r="C403" s="6" t="n">
        <v>2</v>
      </c>
      <c r="D403" s="7" t="inlineStr">
        <is>
          <t>Pasożyty</t>
        </is>
      </c>
      <c r="E403" s="4" t="inlineStr"/>
      <c r="F403" s="4" t="inlineStr"/>
      <c r="G403" s="7" t="inlineStr"/>
      <c r="H403" s="7" t="inlineStr"/>
      <c r="I403" s="4" t="n">
        <v>22</v>
      </c>
    </row>
    <row r="404">
      <c r="A404" s="4" t="n">
        <v>400</v>
      </c>
      <c r="B404" s="5" t="inlineStr">
        <is>
          <t>Brugia timori</t>
        </is>
      </c>
      <c r="C404" s="6" t="n">
        <v>2</v>
      </c>
      <c r="D404" s="7" t="inlineStr">
        <is>
          <t>Pasożyty</t>
        </is>
      </c>
      <c r="E404" s="4" t="inlineStr"/>
      <c r="F404" s="4" t="inlineStr"/>
      <c r="G404" s="7" t="inlineStr"/>
      <c r="H404" s="7" t="inlineStr"/>
      <c r="I404" s="4" t="n">
        <v>22</v>
      </c>
    </row>
    <row r="405">
      <c r="A405" s="4" t="n">
        <v>401</v>
      </c>
      <c r="B405" s="5" t="inlineStr">
        <is>
          <t>Capillaria philippinensis</t>
        </is>
      </c>
      <c r="C405" s="6" t="n">
        <v>2</v>
      </c>
      <c r="D405" s="7" t="inlineStr">
        <is>
          <t>Pasożyty</t>
        </is>
      </c>
      <c r="E405" s="4" t="inlineStr"/>
      <c r="F405" s="4" t="inlineStr"/>
      <c r="G405" s="7" t="inlineStr"/>
      <c r="H405" s="7" t="inlineStr"/>
      <c r="I405" s="4" t="n">
        <v>22</v>
      </c>
    </row>
    <row r="406">
      <c r="A406" s="4" t="n">
        <v>402</v>
      </c>
      <c r="B406" s="5" t="inlineStr">
        <is>
          <t>Capillaria spp.</t>
        </is>
      </c>
      <c r="C406" s="6" t="n">
        <v>2</v>
      </c>
      <c r="D406" s="7" t="inlineStr">
        <is>
          <t>Pasożyty</t>
        </is>
      </c>
      <c r="E406" s="4" t="inlineStr"/>
      <c r="F406" s="4" t="inlineStr"/>
      <c r="G406" s="7" t="inlineStr"/>
      <c r="H406" s="7" t="inlineStr"/>
      <c r="I406" s="4" t="n">
        <v>22</v>
      </c>
    </row>
    <row r="407">
      <c r="A407" s="4" t="n">
        <v>403</v>
      </c>
      <c r="B407" s="5" t="inlineStr">
        <is>
          <t>Clonorchis sinensis (Opisthorchis sinensis)</t>
        </is>
      </c>
      <c r="C407" s="6" t="n">
        <v>2</v>
      </c>
      <c r="D407" s="7" t="inlineStr">
        <is>
          <t>Pasożyty</t>
        </is>
      </c>
      <c r="E407" s="4" t="inlineStr"/>
      <c r="F407" s="4" t="inlineStr"/>
      <c r="G407" s="7" t="inlineStr"/>
      <c r="H407" s="7" t="inlineStr"/>
      <c r="I407" s="4" t="n">
        <v>22</v>
      </c>
    </row>
    <row r="408">
      <c r="A408" s="4" t="n">
        <v>404</v>
      </c>
      <c r="B408" s="5" t="inlineStr">
        <is>
          <t>Clonorchis viverrini (Opisthorchis viverrini)</t>
        </is>
      </c>
      <c r="C408" s="6" t="n">
        <v>2</v>
      </c>
      <c r="D408" s="7" t="inlineStr">
        <is>
          <t>Pasożyty</t>
        </is>
      </c>
      <c r="E408" s="4" t="inlineStr"/>
      <c r="F408" s="4" t="inlineStr"/>
      <c r="G408" s="7" t="inlineStr"/>
      <c r="H408" s="7" t="inlineStr"/>
      <c r="I408" s="4" t="n">
        <v>22</v>
      </c>
    </row>
    <row r="409">
      <c r="A409" s="4" t="n">
        <v>405</v>
      </c>
      <c r="B409" s="5" t="inlineStr">
        <is>
          <t>Cryptosporidium hominis</t>
        </is>
      </c>
      <c r="C409" s="6" t="n">
        <v>2</v>
      </c>
      <c r="D409" s="7" t="inlineStr">
        <is>
          <t>Pasożyty</t>
        </is>
      </c>
      <c r="E409" s="4" t="inlineStr"/>
      <c r="F409" s="4" t="inlineStr"/>
      <c r="G409" s="7" t="inlineStr"/>
      <c r="H409" s="7" t="inlineStr"/>
      <c r="I409" s="4" t="n">
        <v>22</v>
      </c>
    </row>
    <row r="410">
      <c r="A410" s="4" t="n">
        <v>406</v>
      </c>
      <c r="B410" s="5" t="inlineStr">
        <is>
          <t>Cryptosporidium parvum</t>
        </is>
      </c>
      <c r="C410" s="6" t="n">
        <v>2</v>
      </c>
      <c r="D410" s="7" t="inlineStr">
        <is>
          <t>Pasożyty</t>
        </is>
      </c>
      <c r="E410" s="4" t="inlineStr"/>
      <c r="F410" s="4" t="inlineStr"/>
      <c r="G410" s="7" t="inlineStr"/>
      <c r="H410" s="7" t="inlineStr"/>
      <c r="I410" s="4" t="n">
        <v>22</v>
      </c>
    </row>
    <row r="411">
      <c r="A411" s="4" t="n">
        <v>407</v>
      </c>
      <c r="B411" s="5" t="inlineStr">
        <is>
          <t>Cyclospora cayetanensis</t>
        </is>
      </c>
      <c r="C411" s="6" t="n">
        <v>2</v>
      </c>
      <c r="D411" s="7" t="inlineStr">
        <is>
          <t>Pasożyty</t>
        </is>
      </c>
      <c r="E411" s="4" t="inlineStr"/>
      <c r="F411" s="4" t="inlineStr"/>
      <c r="G411" s="7" t="inlineStr"/>
      <c r="H411" s="7" t="inlineStr"/>
      <c r="I411" s="4" t="n">
        <v>22</v>
      </c>
    </row>
    <row r="412">
      <c r="A412" s="4" t="n">
        <v>408</v>
      </c>
      <c r="B412" s="5" t="inlineStr">
        <is>
          <t>Dicrocoelium dentriticum</t>
        </is>
      </c>
      <c r="C412" s="6" t="n">
        <v>2</v>
      </c>
      <c r="D412" s="7" t="inlineStr">
        <is>
          <t>Pasożyty</t>
        </is>
      </c>
      <c r="E412" s="4" t="inlineStr"/>
      <c r="F412" s="4" t="inlineStr"/>
      <c r="G412" s="7" t="inlineStr"/>
      <c r="H412" s="7" t="inlineStr"/>
      <c r="I412" s="4" t="n">
        <v>22</v>
      </c>
    </row>
    <row r="413">
      <c r="A413" s="4" t="n">
        <v>409</v>
      </c>
      <c r="B413" s="5" t="inlineStr">
        <is>
          <t>Dipetalonema streptocerca</t>
        </is>
      </c>
      <c r="C413" s="6" t="n">
        <v>2</v>
      </c>
      <c r="D413" s="7" t="inlineStr">
        <is>
          <t>Pasożyty</t>
        </is>
      </c>
      <c r="E413" s="4" t="inlineStr"/>
      <c r="F413" s="4" t="inlineStr"/>
      <c r="G413" s="7" t="inlineStr"/>
      <c r="H413" s="7" t="inlineStr"/>
      <c r="I413" s="4" t="n">
        <v>22</v>
      </c>
    </row>
    <row r="414">
      <c r="A414" s="4" t="n">
        <v>410</v>
      </c>
      <c r="B414" s="5" t="inlineStr">
        <is>
          <t>Diphyllobothrium latum</t>
        </is>
      </c>
      <c r="C414" s="6" t="n">
        <v>2</v>
      </c>
      <c r="D414" s="7" t="inlineStr">
        <is>
          <t>Pasożyty</t>
        </is>
      </c>
      <c r="E414" s="4" t="inlineStr"/>
      <c r="F414" s="4" t="inlineStr"/>
      <c r="G414" s="7" t="inlineStr"/>
      <c r="H414" s="7" t="inlineStr"/>
      <c r="I414" s="4" t="n">
        <v>22</v>
      </c>
    </row>
    <row r="415">
      <c r="A415" s="4" t="n">
        <v>411</v>
      </c>
      <c r="B415" s="5" t="inlineStr">
        <is>
          <t>Dracunculus medinensis</t>
        </is>
      </c>
      <c r="C415" s="6" t="n">
        <v>2</v>
      </c>
      <c r="D415" s="7" t="inlineStr">
        <is>
          <t>Pasożyty</t>
        </is>
      </c>
      <c r="E415" s="4" t="inlineStr"/>
      <c r="F415" s="4" t="inlineStr"/>
      <c r="G415" s="7" t="inlineStr"/>
      <c r="H415" s="7" t="inlineStr"/>
      <c r="I415" s="4" t="n">
        <v>22</v>
      </c>
    </row>
    <row r="416">
      <c r="A416" s="8" t="n">
        <v>412</v>
      </c>
      <c r="B416" s="9" t="inlineStr">
        <is>
          <t>Echinococcus granulosus</t>
        </is>
      </c>
      <c r="C416" s="10" t="n">
        <v>3</v>
      </c>
      <c r="D416" s="11" t="inlineStr">
        <is>
          <t>Pasożyty</t>
        </is>
      </c>
      <c r="E416" s="8" t="inlineStr">
        <is>
          <t>tak</t>
        </is>
      </c>
      <c r="F416" s="8" t="inlineStr"/>
      <c r="G416" s="11" t="inlineStr"/>
      <c r="H416" s="11" t="inlineStr"/>
      <c r="I416" s="8" t="n">
        <v>22</v>
      </c>
    </row>
    <row r="417">
      <c r="A417" s="8" t="n">
        <v>413</v>
      </c>
      <c r="B417" s="9" t="inlineStr">
        <is>
          <t>Echinococcus multilocularis</t>
        </is>
      </c>
      <c r="C417" s="10" t="n">
        <v>3</v>
      </c>
      <c r="D417" s="11" t="inlineStr">
        <is>
          <t>Pasożyty</t>
        </is>
      </c>
      <c r="E417" s="8" t="inlineStr">
        <is>
          <t>tak</t>
        </is>
      </c>
      <c r="F417" s="8" t="inlineStr"/>
      <c r="G417" s="11" t="inlineStr"/>
      <c r="H417" s="11" t="inlineStr"/>
      <c r="I417" s="8" t="n">
        <v>22</v>
      </c>
    </row>
    <row r="418">
      <c r="A418" s="8" t="n">
        <v>414</v>
      </c>
      <c r="B418" s="9" t="inlineStr">
        <is>
          <t>Echinococcus oligarthrus</t>
        </is>
      </c>
      <c r="C418" s="10" t="n">
        <v>3</v>
      </c>
      <c r="D418" s="11" t="inlineStr">
        <is>
          <t>Pasożyty</t>
        </is>
      </c>
      <c r="E418" s="8" t="inlineStr">
        <is>
          <t>tak</t>
        </is>
      </c>
      <c r="F418" s="8" t="inlineStr"/>
      <c r="G418" s="11" t="inlineStr"/>
      <c r="H418" s="11" t="inlineStr"/>
      <c r="I418" s="8" t="n">
        <v>22</v>
      </c>
    </row>
    <row r="419">
      <c r="A419" s="8" t="n">
        <v>415</v>
      </c>
      <c r="B419" s="9" t="inlineStr">
        <is>
          <t>Echinococcus vogeli</t>
        </is>
      </c>
      <c r="C419" s="10" t="n">
        <v>3</v>
      </c>
      <c r="D419" s="11" t="inlineStr">
        <is>
          <t>Pasożyty</t>
        </is>
      </c>
      <c r="E419" s="8" t="inlineStr">
        <is>
          <t>tak</t>
        </is>
      </c>
      <c r="F419" s="8" t="inlineStr"/>
      <c r="G419" s="11" t="inlineStr"/>
      <c r="H419" s="11" t="inlineStr"/>
      <c r="I419" s="8" t="n">
        <v>22</v>
      </c>
    </row>
    <row r="420">
      <c r="A420" s="4" t="n">
        <v>416</v>
      </c>
      <c r="B420" s="5" t="inlineStr">
        <is>
          <t>Entamoeba histolytica</t>
        </is>
      </c>
      <c r="C420" s="6" t="n">
        <v>2</v>
      </c>
      <c r="D420" s="7" t="inlineStr">
        <is>
          <t>Pasożyty</t>
        </is>
      </c>
      <c r="E420" s="4" t="inlineStr"/>
      <c r="F420" s="4" t="inlineStr"/>
      <c r="G420" s="7" t="inlineStr"/>
      <c r="H420" s="7" t="inlineStr"/>
      <c r="I420" s="4" t="n">
        <v>22</v>
      </c>
    </row>
    <row r="421">
      <c r="A421" s="4" t="n">
        <v>417</v>
      </c>
      <c r="B421" s="5" t="inlineStr">
        <is>
          <t>Enterobius vermicularis</t>
        </is>
      </c>
      <c r="C421" s="6" t="n">
        <v>2</v>
      </c>
      <c r="D421" s="7" t="inlineStr">
        <is>
          <t>Pasożyty</t>
        </is>
      </c>
      <c r="E421" s="4" t="inlineStr"/>
      <c r="F421" s="4" t="inlineStr"/>
      <c r="G421" s="7" t="inlineStr"/>
      <c r="H421" s="7" t="inlineStr"/>
      <c r="I421" s="4" t="n">
        <v>22</v>
      </c>
    </row>
    <row r="422">
      <c r="A422" s="4" t="n">
        <v>418</v>
      </c>
      <c r="B422" s="5" t="inlineStr">
        <is>
          <t>Enterocytozoon bieneusi</t>
        </is>
      </c>
      <c r="C422" s="6" t="n">
        <v>2</v>
      </c>
      <c r="D422" s="7" t="inlineStr">
        <is>
          <t>Pasożyty</t>
        </is>
      </c>
      <c r="E422" s="4" t="inlineStr"/>
      <c r="F422" s="4" t="inlineStr"/>
      <c r="G422" s="7" t="inlineStr"/>
      <c r="H422" s="7" t="inlineStr"/>
      <c r="I422" s="4" t="n">
        <v>22</v>
      </c>
    </row>
    <row r="423">
      <c r="A423" s="4" t="n">
        <v>419</v>
      </c>
      <c r="B423" s="5" t="inlineStr">
        <is>
          <t>Fasciola gigantica</t>
        </is>
      </c>
      <c r="C423" s="6" t="n">
        <v>2</v>
      </c>
      <c r="D423" s="7" t="inlineStr">
        <is>
          <t>Pasożyty</t>
        </is>
      </c>
      <c r="E423" s="4" t="inlineStr"/>
      <c r="F423" s="4" t="inlineStr"/>
      <c r="G423" s="7" t="inlineStr"/>
      <c r="H423" s="7" t="inlineStr"/>
      <c r="I423" s="4" t="n">
        <v>22</v>
      </c>
    </row>
    <row r="424">
      <c r="A424" s="4" t="n">
        <v>420</v>
      </c>
      <c r="B424" s="5" t="inlineStr">
        <is>
          <t>Fasciola hepatica</t>
        </is>
      </c>
      <c r="C424" s="6" t="n">
        <v>2</v>
      </c>
      <c r="D424" s="7" t="inlineStr">
        <is>
          <t>Pasożyty</t>
        </is>
      </c>
      <c r="E424" s="4" t="inlineStr"/>
      <c r="F424" s="4" t="inlineStr"/>
      <c r="G424" s="7" t="inlineStr"/>
      <c r="H424" s="7" t="inlineStr"/>
      <c r="I424" s="4" t="n">
        <v>22</v>
      </c>
    </row>
    <row r="425">
      <c r="A425" s="4" t="n">
        <v>421</v>
      </c>
      <c r="B425" s="5" t="inlineStr">
        <is>
          <t>Fasciolopsis buski</t>
        </is>
      </c>
      <c r="C425" s="6" t="n">
        <v>2</v>
      </c>
      <c r="D425" s="7" t="inlineStr">
        <is>
          <t>Pasożyty</t>
        </is>
      </c>
      <c r="E425" s="4" t="inlineStr"/>
      <c r="F425" s="4" t="inlineStr"/>
      <c r="G425" s="7" t="inlineStr"/>
      <c r="H425" s="7" t="inlineStr"/>
      <c r="I425" s="4" t="n">
        <v>22</v>
      </c>
    </row>
    <row r="426">
      <c r="A426" s="4" t="n">
        <v>422</v>
      </c>
      <c r="B426" s="5" t="inlineStr">
        <is>
          <t>Giardia lamblia (Giardia duodenalis, Giardia intestinalis)</t>
        </is>
      </c>
      <c r="C426" s="6" t="n">
        <v>2</v>
      </c>
      <c r="D426" s="7" t="inlineStr">
        <is>
          <t>Pasożyty</t>
        </is>
      </c>
      <c r="E426" s="4" t="inlineStr"/>
      <c r="F426" s="4" t="inlineStr"/>
      <c r="G426" s="7" t="inlineStr"/>
      <c r="H426" s="7" t="inlineStr"/>
      <c r="I426" s="4" t="n">
        <v>22</v>
      </c>
    </row>
    <row r="427">
      <c r="A427" s="4" t="n">
        <v>423</v>
      </c>
      <c r="B427" s="5" t="inlineStr">
        <is>
          <t>Heterophyes spp.</t>
        </is>
      </c>
      <c r="C427" s="6" t="n">
        <v>2</v>
      </c>
      <c r="D427" s="7" t="inlineStr">
        <is>
          <t>Pasożyty</t>
        </is>
      </c>
      <c r="E427" s="4" t="inlineStr"/>
      <c r="F427" s="4" t="inlineStr"/>
      <c r="G427" s="7" t="inlineStr"/>
      <c r="H427" s="7" t="inlineStr"/>
      <c r="I427" s="4" t="n">
        <v>22</v>
      </c>
    </row>
    <row r="428">
      <c r="A428" s="4" t="n">
        <v>424</v>
      </c>
      <c r="B428" s="5" t="inlineStr">
        <is>
          <t>Hymenolepis diminuta</t>
        </is>
      </c>
      <c r="C428" s="6" t="n">
        <v>2</v>
      </c>
      <c r="D428" s="7" t="inlineStr">
        <is>
          <t>Pasożyty</t>
        </is>
      </c>
      <c r="E428" s="4" t="inlineStr"/>
      <c r="F428" s="4" t="inlineStr"/>
      <c r="G428" s="7" t="inlineStr"/>
      <c r="H428" s="7" t="inlineStr"/>
      <c r="I428" s="4" t="n">
        <v>22</v>
      </c>
    </row>
    <row r="429">
      <c r="A429" s="4" t="n">
        <v>425</v>
      </c>
      <c r="B429" s="5" t="inlineStr">
        <is>
          <t>Hymenolepis nana</t>
        </is>
      </c>
      <c r="C429" s="6" t="n">
        <v>2</v>
      </c>
      <c r="D429" s="7" t="inlineStr">
        <is>
          <t>Pasożyty</t>
        </is>
      </c>
      <c r="E429" s="4" t="inlineStr"/>
      <c r="F429" s="4" t="inlineStr"/>
      <c r="G429" s="7" t="inlineStr"/>
      <c r="H429" s="7" t="inlineStr"/>
      <c r="I429" s="4" t="n">
        <v>22</v>
      </c>
    </row>
    <row r="430">
      <c r="A430" s="4" t="n">
        <v>426</v>
      </c>
      <c r="B430" s="5" t="inlineStr">
        <is>
          <t>Leishmania aethiopica</t>
        </is>
      </c>
      <c r="C430" s="6" t="n">
        <v>2</v>
      </c>
      <c r="D430" s="7" t="inlineStr">
        <is>
          <t>Pasożyty</t>
        </is>
      </c>
      <c r="E430" s="4" t="inlineStr"/>
      <c r="F430" s="4" t="inlineStr"/>
      <c r="G430" s="7" t="inlineStr"/>
      <c r="H430" s="7" t="inlineStr"/>
      <c r="I430" s="4" t="n">
        <v>23</v>
      </c>
    </row>
    <row r="431">
      <c r="A431" s="8" t="n">
        <v>427</v>
      </c>
      <c r="B431" s="9" t="inlineStr">
        <is>
          <t>Leishmania braziliensis</t>
        </is>
      </c>
      <c r="C431" s="10" t="n">
        <v>3</v>
      </c>
      <c r="D431" s="11" t="inlineStr">
        <is>
          <t>Pasożyty</t>
        </is>
      </c>
      <c r="E431" s="8" t="inlineStr">
        <is>
          <t>tak</t>
        </is>
      </c>
      <c r="F431" s="8" t="inlineStr"/>
      <c r="G431" s="11" t="inlineStr"/>
      <c r="H431" s="11" t="inlineStr"/>
      <c r="I431" s="8" t="n">
        <v>23</v>
      </c>
    </row>
    <row r="432">
      <c r="A432" s="8" t="n">
        <v>428</v>
      </c>
      <c r="B432" s="9" t="inlineStr">
        <is>
          <t>Leishmania donovani</t>
        </is>
      </c>
      <c r="C432" s="10" t="n">
        <v>3</v>
      </c>
      <c r="D432" s="11" t="inlineStr">
        <is>
          <t>Pasożyty</t>
        </is>
      </c>
      <c r="E432" s="8" t="inlineStr">
        <is>
          <t>tak</t>
        </is>
      </c>
      <c r="F432" s="8" t="inlineStr"/>
      <c r="G432" s="11" t="inlineStr"/>
      <c r="H432" s="11" t="inlineStr"/>
      <c r="I432" s="8" t="n">
        <v>23</v>
      </c>
    </row>
    <row r="433">
      <c r="A433" s="8" t="n">
        <v>429</v>
      </c>
      <c r="B433" s="9" t="inlineStr">
        <is>
          <t>Leishmania guyanensis (Viannia guyanensis)</t>
        </is>
      </c>
      <c r="C433" s="10" t="n">
        <v>3</v>
      </c>
      <c r="D433" s="11" t="inlineStr">
        <is>
          <t>Pasożyty</t>
        </is>
      </c>
      <c r="E433" s="8" t="inlineStr">
        <is>
          <t>tak</t>
        </is>
      </c>
      <c r="F433" s="8" t="inlineStr"/>
      <c r="G433" s="11" t="inlineStr"/>
      <c r="H433" s="11" t="inlineStr"/>
      <c r="I433" s="8" t="n">
        <v>23</v>
      </c>
    </row>
    <row r="434">
      <c r="A434" s="8" t="n">
        <v>430</v>
      </c>
      <c r="B434" s="9" t="inlineStr">
        <is>
          <t>Leishmania infantum (Leishmania chagasi)</t>
        </is>
      </c>
      <c r="C434" s="10" t="n">
        <v>3</v>
      </c>
      <c r="D434" s="11" t="inlineStr">
        <is>
          <t>Pasożyty</t>
        </is>
      </c>
      <c r="E434" s="8" t="inlineStr">
        <is>
          <t>tak</t>
        </is>
      </c>
      <c r="F434" s="8" t="inlineStr"/>
      <c r="G434" s="11" t="inlineStr"/>
      <c r="H434" s="11" t="inlineStr"/>
      <c r="I434" s="8" t="n">
        <v>23</v>
      </c>
    </row>
    <row r="435">
      <c r="A435" s="4" t="n">
        <v>431</v>
      </c>
      <c r="B435" s="5" t="inlineStr">
        <is>
          <t>Leishmania major</t>
        </is>
      </c>
      <c r="C435" s="6" t="n">
        <v>2</v>
      </c>
      <c r="D435" s="7" t="inlineStr">
        <is>
          <t>Pasożyty</t>
        </is>
      </c>
      <c r="E435" s="4" t="inlineStr"/>
      <c r="F435" s="4" t="inlineStr"/>
      <c r="G435" s="7" t="inlineStr"/>
      <c r="H435" s="7" t="inlineStr"/>
      <c r="I435" s="4" t="n">
        <v>23</v>
      </c>
    </row>
    <row r="436">
      <c r="A436" s="4" t="n">
        <v>432</v>
      </c>
      <c r="B436" s="5" t="inlineStr">
        <is>
          <t>Leishmania mexicana</t>
        </is>
      </c>
      <c r="C436" s="6" t="n">
        <v>2</v>
      </c>
      <c r="D436" s="7" t="inlineStr">
        <is>
          <t>Pasożyty</t>
        </is>
      </c>
      <c r="E436" s="4" t="inlineStr"/>
      <c r="F436" s="4" t="inlineStr"/>
      <c r="G436" s="7" t="inlineStr"/>
      <c r="H436" s="7" t="inlineStr"/>
      <c r="I436" s="4" t="n">
        <v>23</v>
      </c>
    </row>
    <row r="437">
      <c r="A437" s="8" t="n">
        <v>433</v>
      </c>
      <c r="B437" s="9" t="inlineStr">
        <is>
          <t>Leishmania panamensis (Viannia panamensis)</t>
        </is>
      </c>
      <c r="C437" s="10" t="n">
        <v>3</v>
      </c>
      <c r="D437" s="11" t="inlineStr">
        <is>
          <t>Pasożyty</t>
        </is>
      </c>
      <c r="E437" s="8" t="inlineStr">
        <is>
          <t>tak</t>
        </is>
      </c>
      <c r="F437" s="8" t="inlineStr"/>
      <c r="G437" s="11" t="inlineStr"/>
      <c r="H437" s="11" t="inlineStr"/>
      <c r="I437" s="8" t="n">
        <v>23</v>
      </c>
    </row>
    <row r="438">
      <c r="A438" s="4" t="n">
        <v>434</v>
      </c>
      <c r="B438" s="5" t="inlineStr">
        <is>
          <t>Leishmania peruviana</t>
        </is>
      </c>
      <c r="C438" s="6" t="n">
        <v>2</v>
      </c>
      <c r="D438" s="7" t="inlineStr">
        <is>
          <t>Pasożyty</t>
        </is>
      </c>
      <c r="E438" s="4" t="inlineStr"/>
      <c r="F438" s="4" t="inlineStr"/>
      <c r="G438" s="7" t="inlineStr"/>
      <c r="H438" s="7" t="inlineStr"/>
      <c r="I438" s="4" t="n">
        <v>23</v>
      </c>
    </row>
    <row r="439">
      <c r="A439" s="4" t="n">
        <v>435</v>
      </c>
      <c r="B439" s="5" t="inlineStr">
        <is>
          <t>Leishmania spp.</t>
        </is>
      </c>
      <c r="C439" s="6" t="n">
        <v>2</v>
      </c>
      <c r="D439" s="7" t="inlineStr">
        <is>
          <t>Pasożyty</t>
        </is>
      </c>
      <c r="E439" s="4" t="inlineStr"/>
      <c r="F439" s="4" t="inlineStr"/>
      <c r="G439" s="7" t="inlineStr"/>
      <c r="H439" s="7" t="inlineStr"/>
      <c r="I439" s="4" t="n">
        <v>23</v>
      </c>
    </row>
    <row r="440">
      <c r="A440" s="4" t="n">
        <v>436</v>
      </c>
      <c r="B440" s="5" t="inlineStr">
        <is>
          <t>Leishmania tropica</t>
        </is>
      </c>
      <c r="C440" s="6" t="n">
        <v>2</v>
      </c>
      <c r="D440" s="7" t="inlineStr">
        <is>
          <t>Pasożyty</t>
        </is>
      </c>
      <c r="E440" s="4" t="inlineStr"/>
      <c r="F440" s="4" t="inlineStr"/>
      <c r="G440" s="7" t="inlineStr"/>
      <c r="H440" s="7" t="inlineStr"/>
      <c r="I440" s="4" t="n">
        <v>23</v>
      </c>
    </row>
    <row r="441">
      <c r="A441" s="4" t="n">
        <v>437</v>
      </c>
      <c r="B441" s="5" t="inlineStr">
        <is>
          <t>Loa loa</t>
        </is>
      </c>
      <c r="C441" s="6" t="n">
        <v>2</v>
      </c>
      <c r="D441" s="7" t="inlineStr">
        <is>
          <t>Pasożyty</t>
        </is>
      </c>
      <c r="E441" s="4" t="inlineStr"/>
      <c r="F441" s="4" t="inlineStr"/>
      <c r="G441" s="7" t="inlineStr"/>
      <c r="H441" s="7" t="inlineStr"/>
      <c r="I441" s="4" t="n">
        <v>23</v>
      </c>
    </row>
    <row r="442">
      <c r="A442" s="4" t="n">
        <v>438</v>
      </c>
      <c r="B442" s="5" t="inlineStr">
        <is>
          <t>Mansonella ozzardi</t>
        </is>
      </c>
      <c r="C442" s="6" t="n">
        <v>2</v>
      </c>
      <c r="D442" s="7" t="inlineStr">
        <is>
          <t>Pasożyty</t>
        </is>
      </c>
      <c r="E442" s="4" t="inlineStr"/>
      <c r="F442" s="4" t="inlineStr"/>
      <c r="G442" s="7" t="inlineStr"/>
      <c r="H442" s="7" t="inlineStr"/>
      <c r="I442" s="4" t="n">
        <v>23</v>
      </c>
    </row>
    <row r="443">
      <c r="A443" s="4" t="n">
        <v>439</v>
      </c>
      <c r="B443" s="5" t="inlineStr">
        <is>
          <t>Mansonella perstans</t>
        </is>
      </c>
      <c r="C443" s="6" t="n">
        <v>2</v>
      </c>
      <c r="D443" s="7" t="inlineStr">
        <is>
          <t>Pasożyty</t>
        </is>
      </c>
      <c r="E443" s="4" t="inlineStr"/>
      <c r="F443" s="4" t="inlineStr"/>
      <c r="G443" s="7" t="inlineStr"/>
      <c r="H443" s="7" t="inlineStr"/>
      <c r="I443" s="4" t="n">
        <v>23</v>
      </c>
    </row>
    <row r="444">
      <c r="A444" s="4" t="n">
        <v>440</v>
      </c>
      <c r="B444" s="5" t="inlineStr">
        <is>
          <t>Mansonella streptocerca</t>
        </is>
      </c>
      <c r="C444" s="6" t="n">
        <v>2</v>
      </c>
      <c r="D444" s="7" t="inlineStr">
        <is>
          <t>Pasożyty</t>
        </is>
      </c>
      <c r="E444" s="4" t="inlineStr"/>
      <c r="F444" s="4" t="inlineStr"/>
      <c r="G444" s="7" t="inlineStr"/>
      <c r="H444" s="7" t="inlineStr"/>
      <c r="I444" s="4" t="n">
        <v>23</v>
      </c>
    </row>
    <row r="445">
      <c r="A445" s="4" t="n">
        <v>441</v>
      </c>
      <c r="B445" s="5" t="inlineStr">
        <is>
          <t>Metagonimus spp.</t>
        </is>
      </c>
      <c r="C445" s="6" t="n">
        <v>2</v>
      </c>
      <c r="D445" s="7" t="inlineStr">
        <is>
          <t>Pasożyty</t>
        </is>
      </c>
      <c r="E445" s="4" t="inlineStr"/>
      <c r="F445" s="4" t="inlineStr"/>
      <c r="G445" s="7" t="inlineStr"/>
      <c r="H445" s="7" t="inlineStr"/>
      <c r="I445" s="4" t="n">
        <v>23</v>
      </c>
    </row>
    <row r="446">
      <c r="A446" s="8" t="n">
        <v>442</v>
      </c>
      <c r="B446" s="9" t="inlineStr">
        <is>
          <t>Naegleria fowleri</t>
        </is>
      </c>
      <c r="C446" s="10" t="n">
        <v>3</v>
      </c>
      <c r="D446" s="11" t="inlineStr">
        <is>
          <t>Pasożyty</t>
        </is>
      </c>
      <c r="E446" s="8" t="inlineStr"/>
      <c r="F446" s="8" t="inlineStr"/>
      <c r="G446" s="11" t="inlineStr"/>
      <c r="H446" s="11" t="inlineStr"/>
      <c r="I446" s="8" t="n">
        <v>23</v>
      </c>
    </row>
    <row r="447">
      <c r="A447" s="4" t="n">
        <v>443</v>
      </c>
      <c r="B447" s="5" t="inlineStr">
        <is>
          <t>Necator americanus</t>
        </is>
      </c>
      <c r="C447" s="6" t="n">
        <v>2</v>
      </c>
      <c r="D447" s="7" t="inlineStr">
        <is>
          <t>Pasożyty</t>
        </is>
      </c>
      <c r="E447" s="4" t="inlineStr"/>
      <c r="F447" s="4" t="inlineStr"/>
      <c r="G447" s="7" t="inlineStr"/>
      <c r="H447" s="7" t="inlineStr"/>
      <c r="I447" s="4" t="n">
        <v>23</v>
      </c>
    </row>
    <row r="448">
      <c r="A448" s="4" t="n">
        <v>444</v>
      </c>
      <c r="B448" s="5" t="inlineStr">
        <is>
          <t>Onchocerca volvulus</t>
        </is>
      </c>
      <c r="C448" s="6" t="n">
        <v>2</v>
      </c>
      <c r="D448" s="7" t="inlineStr">
        <is>
          <t>Pasożyty</t>
        </is>
      </c>
      <c r="E448" s="4" t="inlineStr"/>
      <c r="F448" s="4" t="inlineStr"/>
      <c r="G448" s="7" t="inlineStr"/>
      <c r="H448" s="7" t="inlineStr"/>
      <c r="I448" s="4" t="n">
        <v>23</v>
      </c>
    </row>
    <row r="449">
      <c r="A449" s="4" t="n">
        <v>445</v>
      </c>
      <c r="B449" s="5" t="inlineStr">
        <is>
          <t>Opisthorchis felineus</t>
        </is>
      </c>
      <c r="C449" s="6" t="n">
        <v>2</v>
      </c>
      <c r="D449" s="7" t="inlineStr">
        <is>
          <t>Pasożyty</t>
        </is>
      </c>
      <c r="E449" s="4" t="inlineStr"/>
      <c r="F449" s="4" t="inlineStr"/>
      <c r="G449" s="7" t="inlineStr"/>
      <c r="H449" s="7" t="inlineStr"/>
      <c r="I449" s="4" t="n">
        <v>23</v>
      </c>
    </row>
    <row r="450">
      <c r="A450" s="4" t="n">
        <v>446</v>
      </c>
      <c r="B450" s="5" t="inlineStr">
        <is>
          <t>Opisthorchis spp.</t>
        </is>
      </c>
      <c r="C450" s="6" t="n">
        <v>2</v>
      </c>
      <c r="D450" s="7" t="inlineStr">
        <is>
          <t>Pasożyty</t>
        </is>
      </c>
      <c r="E450" s="4" t="inlineStr"/>
      <c r="F450" s="4" t="inlineStr"/>
      <c r="G450" s="7" t="inlineStr"/>
      <c r="H450" s="7" t="inlineStr"/>
      <c r="I450" s="4" t="n">
        <v>23</v>
      </c>
    </row>
    <row r="451">
      <c r="A451" s="4" t="n">
        <v>447</v>
      </c>
      <c r="B451" s="5" t="inlineStr">
        <is>
          <t>Paragonimus spp.</t>
        </is>
      </c>
      <c r="C451" s="6" t="n">
        <v>2</v>
      </c>
      <c r="D451" s="7" t="inlineStr">
        <is>
          <t>Pasożyty</t>
        </is>
      </c>
      <c r="E451" s="4" t="inlineStr"/>
      <c r="F451" s="4" t="inlineStr"/>
      <c r="G451" s="7" t="inlineStr"/>
      <c r="H451" s="7" t="inlineStr"/>
      <c r="I451" s="4" t="n">
        <v>23</v>
      </c>
    </row>
    <row r="452">
      <c r="A452" s="4" t="n">
        <v>448</v>
      </c>
      <c r="B452" s="5" t="inlineStr">
        <is>
          <t>Paragonimus westermani</t>
        </is>
      </c>
      <c r="C452" s="6" t="n">
        <v>2</v>
      </c>
      <c r="D452" s="7" t="inlineStr">
        <is>
          <t>Pasożyty</t>
        </is>
      </c>
      <c r="E452" s="4" t="inlineStr"/>
      <c r="F452" s="4" t="inlineStr"/>
      <c r="G452" s="7" t="inlineStr"/>
      <c r="H452" s="7" t="inlineStr"/>
      <c r="I452" s="4" t="n">
        <v>23</v>
      </c>
    </row>
    <row r="453">
      <c r="A453" s="8" t="n">
        <v>449</v>
      </c>
      <c r="B453" s="9" t="inlineStr">
        <is>
          <t>Plasmodium falciparum</t>
        </is>
      </c>
      <c r="C453" s="10" t="n">
        <v>3</v>
      </c>
      <c r="D453" s="11" t="inlineStr">
        <is>
          <t>Pasożyty</t>
        </is>
      </c>
      <c r="E453" s="8" t="inlineStr">
        <is>
          <t>tak</t>
        </is>
      </c>
      <c r="F453" s="8" t="inlineStr"/>
      <c r="G453" s="11" t="inlineStr"/>
      <c r="H453" s="11" t="inlineStr"/>
      <c r="I453" s="8" t="n">
        <v>23</v>
      </c>
    </row>
    <row r="454">
      <c r="A454" s="8" t="n">
        <v>450</v>
      </c>
      <c r="B454" s="9" t="inlineStr">
        <is>
          <t>Plasmodium knowlesi</t>
        </is>
      </c>
      <c r="C454" s="10" t="n">
        <v>3</v>
      </c>
      <c r="D454" s="11" t="inlineStr">
        <is>
          <t>Pasożyty</t>
        </is>
      </c>
      <c r="E454" s="8" t="inlineStr">
        <is>
          <t>tak</t>
        </is>
      </c>
      <c r="F454" s="8" t="inlineStr"/>
      <c r="G454" s="11" t="inlineStr"/>
      <c r="H454" s="11" t="inlineStr"/>
      <c r="I454" s="8" t="n">
        <v>23</v>
      </c>
    </row>
    <row r="455">
      <c r="A455" s="4" t="n">
        <v>451</v>
      </c>
      <c r="B455" s="5" t="inlineStr">
        <is>
          <t>Plasmodium spp. (ludzki i małpi)</t>
        </is>
      </c>
      <c r="C455" s="6" t="n">
        <v>2</v>
      </c>
      <c r="D455" s="7" t="inlineStr">
        <is>
          <t>Pasożyty</t>
        </is>
      </c>
      <c r="E455" s="4" t="inlineStr"/>
      <c r="F455" s="4" t="inlineStr"/>
      <c r="G455" s="7" t="inlineStr"/>
      <c r="H455" s="7" t="inlineStr"/>
      <c r="I455" s="4" t="n">
        <v>23</v>
      </c>
    </row>
    <row r="456">
      <c r="A456" s="4" t="n">
        <v>452</v>
      </c>
      <c r="B456" s="5" t="inlineStr">
        <is>
          <t>Sarcocystis suihominis</t>
        </is>
      </c>
      <c r="C456" s="6" t="n">
        <v>2</v>
      </c>
      <c r="D456" s="7" t="inlineStr">
        <is>
          <t>Pasożyty</t>
        </is>
      </c>
      <c r="E456" s="4" t="inlineStr"/>
      <c r="F456" s="4" t="inlineStr"/>
      <c r="G456" s="7" t="inlineStr"/>
      <c r="H456" s="7" t="inlineStr"/>
      <c r="I456" s="4" t="n">
        <v>23</v>
      </c>
    </row>
    <row r="457">
      <c r="A457" s="4" t="n">
        <v>453</v>
      </c>
      <c r="B457" s="5" t="inlineStr">
        <is>
          <t>Schistosoma haematobium</t>
        </is>
      </c>
      <c r="C457" s="6" t="n">
        <v>2</v>
      </c>
      <c r="D457" s="7" t="inlineStr">
        <is>
          <t>Pasożyty</t>
        </is>
      </c>
      <c r="E457" s="4" t="inlineStr"/>
      <c r="F457" s="4" t="inlineStr"/>
      <c r="G457" s="7" t="inlineStr"/>
      <c r="H457" s="7" t="inlineStr"/>
      <c r="I457" s="4" t="n">
        <v>23</v>
      </c>
    </row>
    <row r="458">
      <c r="A458" s="4" t="n">
        <v>454</v>
      </c>
      <c r="B458" s="5" t="inlineStr">
        <is>
          <t>Schistosoma intercalatum</t>
        </is>
      </c>
      <c r="C458" s="6" t="n">
        <v>2</v>
      </c>
      <c r="D458" s="7" t="inlineStr">
        <is>
          <t>Pasożyty</t>
        </is>
      </c>
      <c r="E458" s="4" t="inlineStr"/>
      <c r="F458" s="4" t="inlineStr"/>
      <c r="G458" s="7" t="inlineStr"/>
      <c r="H458" s="7" t="inlineStr"/>
      <c r="I458" s="4" t="n">
        <v>23</v>
      </c>
    </row>
    <row r="459">
      <c r="A459" s="4" t="n">
        <v>455</v>
      </c>
      <c r="B459" s="5" t="inlineStr">
        <is>
          <t>Schistosoma japonicum</t>
        </is>
      </c>
      <c r="C459" s="6" t="n">
        <v>2</v>
      </c>
      <c r="D459" s="7" t="inlineStr">
        <is>
          <t>Pasożyty</t>
        </is>
      </c>
      <c r="E459" s="4" t="inlineStr"/>
      <c r="F459" s="4" t="inlineStr"/>
      <c r="G459" s="7" t="inlineStr"/>
      <c r="H459" s="7" t="inlineStr"/>
      <c r="I459" s="4" t="n">
        <v>23</v>
      </c>
    </row>
    <row r="460">
      <c r="A460" s="4" t="n">
        <v>456</v>
      </c>
      <c r="B460" s="5" t="inlineStr">
        <is>
          <t>Schistosoma mansoni</t>
        </is>
      </c>
      <c r="C460" s="6" t="n">
        <v>2</v>
      </c>
      <c r="D460" s="7" t="inlineStr">
        <is>
          <t>Pasożyty</t>
        </is>
      </c>
      <c r="E460" s="4" t="inlineStr"/>
      <c r="F460" s="4" t="inlineStr"/>
      <c r="G460" s="7" t="inlineStr"/>
      <c r="H460" s="7" t="inlineStr"/>
      <c r="I460" s="4" t="n">
        <v>23</v>
      </c>
    </row>
    <row r="461">
      <c r="A461" s="4" t="n">
        <v>457</v>
      </c>
      <c r="B461" s="5" t="inlineStr">
        <is>
          <t>Schistosoma mekongi</t>
        </is>
      </c>
      <c r="C461" s="6" t="n">
        <v>2</v>
      </c>
      <c r="D461" s="7" t="inlineStr">
        <is>
          <t>Pasożyty</t>
        </is>
      </c>
      <c r="E461" s="4" t="inlineStr"/>
      <c r="F461" s="4" t="inlineStr"/>
      <c r="G461" s="7" t="inlineStr"/>
      <c r="H461" s="7" t="inlineStr"/>
      <c r="I461" s="4" t="n">
        <v>23</v>
      </c>
    </row>
    <row r="462">
      <c r="A462" s="4" t="n">
        <v>458</v>
      </c>
      <c r="B462" s="5" t="inlineStr">
        <is>
          <t>Strongyloides spp.</t>
        </is>
      </c>
      <c r="C462" s="6" t="n">
        <v>2</v>
      </c>
      <c r="D462" s="7" t="inlineStr">
        <is>
          <t>Pasożyty</t>
        </is>
      </c>
      <c r="E462" s="4" t="inlineStr"/>
      <c r="F462" s="4" t="inlineStr"/>
      <c r="G462" s="7" t="inlineStr"/>
      <c r="H462" s="7" t="inlineStr"/>
      <c r="I462" s="4" t="n">
        <v>23</v>
      </c>
    </row>
    <row r="463">
      <c r="A463" s="4" t="n">
        <v>459</v>
      </c>
      <c r="B463" s="5" t="inlineStr">
        <is>
          <t>Strongyloides stercoralis</t>
        </is>
      </c>
      <c r="C463" s="6" t="n">
        <v>2</v>
      </c>
      <c r="D463" s="7" t="inlineStr">
        <is>
          <t>Pasożyty</t>
        </is>
      </c>
      <c r="E463" s="4" t="inlineStr"/>
      <c r="F463" s="4" t="inlineStr"/>
      <c r="G463" s="7" t="inlineStr"/>
      <c r="H463" s="7" t="inlineStr"/>
      <c r="I463" s="4" t="n">
        <v>23</v>
      </c>
    </row>
    <row r="464">
      <c r="A464" s="4" t="n">
        <v>460</v>
      </c>
      <c r="B464" s="5" t="inlineStr">
        <is>
          <t>Taenia saginata</t>
        </is>
      </c>
      <c r="C464" s="6" t="n">
        <v>2</v>
      </c>
      <c r="D464" s="7" t="inlineStr">
        <is>
          <t>Pasożyty</t>
        </is>
      </c>
      <c r="E464" s="4" t="inlineStr"/>
      <c r="F464" s="4" t="inlineStr"/>
      <c r="G464" s="7" t="inlineStr"/>
      <c r="H464" s="7" t="inlineStr"/>
      <c r="I464" s="4" t="n">
        <v>23</v>
      </c>
    </row>
    <row r="465">
      <c r="A465" s="8" t="n">
        <v>461</v>
      </c>
      <c r="B465" s="9" t="inlineStr">
        <is>
          <t>Taenia solium</t>
        </is>
      </c>
      <c r="C465" s="10" t="n">
        <v>3</v>
      </c>
      <c r="D465" s="11" t="inlineStr">
        <is>
          <t>Pasożyty</t>
        </is>
      </c>
      <c r="E465" s="8" t="inlineStr">
        <is>
          <t>tak</t>
        </is>
      </c>
      <c r="F465" s="8" t="inlineStr"/>
      <c r="G465" s="11" t="inlineStr"/>
      <c r="H465" s="11" t="inlineStr"/>
      <c r="I465" s="8" t="n">
        <v>23</v>
      </c>
    </row>
    <row r="466">
      <c r="A466" s="4" t="n">
        <v>462</v>
      </c>
      <c r="B466" s="5" t="inlineStr">
        <is>
          <t>Toxocara canis</t>
        </is>
      </c>
      <c r="C466" s="6" t="n">
        <v>2</v>
      </c>
      <c r="D466" s="7" t="inlineStr">
        <is>
          <t>Pasożyty</t>
        </is>
      </c>
      <c r="E466" s="4" t="inlineStr"/>
      <c r="F466" s="4" t="inlineStr"/>
      <c r="G466" s="7" t="inlineStr"/>
      <c r="H466" s="7" t="inlineStr"/>
      <c r="I466" s="4" t="n">
        <v>23</v>
      </c>
    </row>
    <row r="467">
      <c r="A467" s="4" t="n">
        <v>463</v>
      </c>
      <c r="B467" s="5" t="inlineStr">
        <is>
          <t>Toxocara cati</t>
        </is>
      </c>
      <c r="C467" s="6" t="n">
        <v>2</v>
      </c>
      <c r="D467" s="7" t="inlineStr">
        <is>
          <t>Pasożyty</t>
        </is>
      </c>
      <c r="E467" s="4" t="inlineStr"/>
      <c r="F467" s="4" t="inlineStr"/>
      <c r="G467" s="7" t="inlineStr"/>
      <c r="H467" s="7" t="inlineStr"/>
      <c r="I467" s="4" t="n">
        <v>23</v>
      </c>
    </row>
    <row r="468">
      <c r="A468" s="4" t="n">
        <v>464</v>
      </c>
      <c r="B468" s="5" t="inlineStr">
        <is>
          <t>Toxoplasma gondii</t>
        </is>
      </c>
      <c r="C468" s="6" t="n">
        <v>2</v>
      </c>
      <c r="D468" s="7" t="inlineStr">
        <is>
          <t>Pasożyty</t>
        </is>
      </c>
      <c r="E468" s="4" t="inlineStr"/>
      <c r="F468" s="4" t="inlineStr"/>
      <c r="G468" s="7" t="inlineStr"/>
      <c r="H468" s="7" t="inlineStr"/>
      <c r="I468" s="4" t="n">
        <v>23</v>
      </c>
    </row>
    <row r="469">
      <c r="A469" s="4" t="n">
        <v>465</v>
      </c>
      <c r="B469" s="5" t="inlineStr">
        <is>
          <t>Trichinella nativa</t>
        </is>
      </c>
      <c r="C469" s="6" t="n">
        <v>2</v>
      </c>
      <c r="D469" s="7" t="inlineStr">
        <is>
          <t>Pasożyty</t>
        </is>
      </c>
      <c r="E469" s="4" t="inlineStr"/>
      <c r="F469" s="4" t="inlineStr"/>
      <c r="G469" s="7" t="inlineStr"/>
      <c r="H469" s="7" t="inlineStr"/>
      <c r="I469" s="4" t="n">
        <v>23</v>
      </c>
    </row>
    <row r="470">
      <c r="A470" s="4" t="n">
        <v>466</v>
      </c>
      <c r="B470" s="5" t="inlineStr">
        <is>
          <t>Trichinella nelsoni</t>
        </is>
      </c>
      <c r="C470" s="6" t="n">
        <v>2</v>
      </c>
      <c r="D470" s="7" t="inlineStr">
        <is>
          <t>Pasożyty</t>
        </is>
      </c>
      <c r="E470" s="4" t="inlineStr"/>
      <c r="F470" s="4" t="inlineStr"/>
      <c r="G470" s="7" t="inlineStr"/>
      <c r="H470" s="7" t="inlineStr"/>
      <c r="I470" s="4" t="n">
        <v>23</v>
      </c>
    </row>
    <row r="471">
      <c r="A471" s="4" t="n">
        <v>467</v>
      </c>
      <c r="B471" s="5" t="inlineStr">
        <is>
          <t>Trichinella pseudospiralis</t>
        </is>
      </c>
      <c r="C471" s="6" t="n">
        <v>2</v>
      </c>
      <c r="D471" s="7" t="inlineStr">
        <is>
          <t>Pasożyty</t>
        </is>
      </c>
      <c r="E471" s="4" t="inlineStr"/>
      <c r="F471" s="4" t="inlineStr"/>
      <c r="G471" s="7" t="inlineStr"/>
      <c r="H471" s="7" t="inlineStr"/>
      <c r="I471" s="4" t="n">
        <v>23</v>
      </c>
    </row>
    <row r="472">
      <c r="A472" s="4" t="n">
        <v>468</v>
      </c>
      <c r="B472" s="5" t="inlineStr">
        <is>
          <t>Trichinella spiralis</t>
        </is>
      </c>
      <c r="C472" s="6" t="n">
        <v>2</v>
      </c>
      <c r="D472" s="7" t="inlineStr">
        <is>
          <t>Pasożyty</t>
        </is>
      </c>
      <c r="E472" s="4" t="inlineStr"/>
      <c r="F472" s="4" t="inlineStr"/>
      <c r="G472" s="7" t="inlineStr"/>
      <c r="H472" s="7" t="inlineStr"/>
      <c r="I472" s="4" t="n">
        <v>23</v>
      </c>
    </row>
    <row r="473">
      <c r="A473" s="4" t="n">
        <v>469</v>
      </c>
      <c r="B473" s="5" t="inlineStr">
        <is>
          <t>Trichomonas vaginalis</t>
        </is>
      </c>
      <c r="C473" s="6" t="n">
        <v>2</v>
      </c>
      <c r="D473" s="7" t="inlineStr">
        <is>
          <t>Pasożyty</t>
        </is>
      </c>
      <c r="E473" s="4" t="inlineStr"/>
      <c r="F473" s="4" t="inlineStr"/>
      <c r="G473" s="7" t="inlineStr"/>
      <c r="H473" s="7" t="inlineStr"/>
      <c r="I473" s="4" t="n">
        <v>23</v>
      </c>
    </row>
    <row r="474">
      <c r="A474" s="4" t="n">
        <v>470</v>
      </c>
      <c r="B474" s="5" t="inlineStr">
        <is>
          <t>Trichostrongylus orientalis</t>
        </is>
      </c>
      <c r="C474" s="6" t="n">
        <v>2</v>
      </c>
      <c r="D474" s="7" t="inlineStr">
        <is>
          <t>Pasożyty</t>
        </is>
      </c>
      <c r="E474" s="4" t="inlineStr"/>
      <c r="F474" s="4" t="inlineStr"/>
      <c r="G474" s="7" t="inlineStr"/>
      <c r="H474" s="7" t="inlineStr"/>
      <c r="I474" s="4" t="n">
        <v>23</v>
      </c>
    </row>
    <row r="475">
      <c r="A475" s="4" t="n">
        <v>471</v>
      </c>
      <c r="B475" s="5" t="inlineStr">
        <is>
          <t>Trichostrongylus spp.</t>
        </is>
      </c>
      <c r="C475" s="6" t="n">
        <v>2</v>
      </c>
      <c r="D475" s="7" t="inlineStr">
        <is>
          <t>Pasożyty</t>
        </is>
      </c>
      <c r="E475" s="4" t="inlineStr"/>
      <c r="F475" s="4" t="inlineStr"/>
      <c r="G475" s="7" t="inlineStr"/>
      <c r="H475" s="7" t="inlineStr"/>
      <c r="I475" s="4" t="n">
        <v>23</v>
      </c>
    </row>
    <row r="476">
      <c r="A476" s="4" t="n">
        <v>472</v>
      </c>
      <c r="B476" s="5" t="inlineStr">
        <is>
          <t>Trichuris trichiura</t>
        </is>
      </c>
      <c r="C476" s="6" t="n">
        <v>2</v>
      </c>
      <c r="D476" s="7" t="inlineStr">
        <is>
          <t>Pasożyty</t>
        </is>
      </c>
      <c r="E476" s="4" t="inlineStr"/>
      <c r="F476" s="4" t="inlineStr"/>
      <c r="G476" s="7" t="inlineStr"/>
      <c r="H476" s="7" t="inlineStr"/>
      <c r="I476" s="4" t="n">
        <v>23</v>
      </c>
    </row>
    <row r="477">
      <c r="A477" s="4" t="n">
        <v>473</v>
      </c>
      <c r="B477" s="5" t="inlineStr">
        <is>
          <t>Trypanosoma brucei brucei</t>
        </is>
      </c>
      <c r="C477" s="6" t="n">
        <v>2</v>
      </c>
      <c r="D477" s="7" t="inlineStr">
        <is>
          <t>Pasożyty</t>
        </is>
      </c>
      <c r="E477" s="4" t="inlineStr"/>
      <c r="F477" s="4" t="inlineStr"/>
      <c r="G477" s="7" t="inlineStr"/>
      <c r="H477" s="7" t="inlineStr"/>
      <c r="I477" s="4" t="n">
        <v>23</v>
      </c>
    </row>
    <row r="478">
      <c r="A478" s="4" t="n">
        <v>474</v>
      </c>
      <c r="B478" s="5" t="inlineStr">
        <is>
          <t>Trypanosoma brucei gambiense</t>
        </is>
      </c>
      <c r="C478" s="6" t="n">
        <v>2</v>
      </c>
      <c r="D478" s="7" t="inlineStr">
        <is>
          <t>Pasożyty</t>
        </is>
      </c>
      <c r="E478" s="4" t="inlineStr"/>
      <c r="F478" s="4" t="inlineStr"/>
      <c r="G478" s="7" t="inlineStr"/>
      <c r="H478" s="7" t="inlineStr"/>
      <c r="I478" s="4" t="n">
        <v>23</v>
      </c>
    </row>
    <row r="479">
      <c r="A479" s="8" t="n">
        <v>475</v>
      </c>
      <c r="B479" s="9" t="inlineStr">
        <is>
          <t>Trypanosoma brucei rhodesiense</t>
        </is>
      </c>
      <c r="C479" s="10" t="n">
        <v>3</v>
      </c>
      <c r="D479" s="11" t="inlineStr">
        <is>
          <t>Pasożyty</t>
        </is>
      </c>
      <c r="E479" s="8" t="inlineStr">
        <is>
          <t>tak</t>
        </is>
      </c>
      <c r="F479" s="8" t="inlineStr"/>
      <c r="G479" s="11" t="inlineStr"/>
      <c r="H479" s="11" t="inlineStr"/>
      <c r="I479" s="8" t="n">
        <v>23</v>
      </c>
    </row>
    <row r="480">
      <c r="A480" s="8" t="n">
        <v>476</v>
      </c>
      <c r="B480" s="9" t="inlineStr">
        <is>
          <t>Trypanosoma cruzi</t>
        </is>
      </c>
      <c r="C480" s="10" t="n">
        <v>3</v>
      </c>
      <c r="D480" s="11" t="inlineStr">
        <is>
          <t>Pasożyty</t>
        </is>
      </c>
      <c r="E480" s="8" t="inlineStr">
        <is>
          <t>tak</t>
        </is>
      </c>
      <c r="F480" s="8" t="inlineStr"/>
      <c r="G480" s="11" t="inlineStr"/>
      <c r="H480" s="11" t="inlineStr"/>
      <c r="I480" s="8" t="n">
        <v>23</v>
      </c>
    </row>
    <row r="481">
      <c r="A481" s="4" t="n">
        <v>477</v>
      </c>
      <c r="B481" s="5" t="inlineStr">
        <is>
          <t>Wuchereria bancrofti</t>
        </is>
      </c>
      <c r="C481" s="6" t="n">
        <v>2</v>
      </c>
      <c r="D481" s="7" t="inlineStr">
        <is>
          <t>Pasożyty</t>
        </is>
      </c>
      <c r="E481" s="4" t="inlineStr"/>
      <c r="F481" s="4" t="inlineStr"/>
      <c r="G481" s="7" t="inlineStr"/>
      <c r="H481" s="7" t="inlineStr"/>
      <c r="I481" s="4" t="n">
        <v>23</v>
      </c>
    </row>
    <row r="482">
      <c r="A482" s="4" t="n">
        <v>478</v>
      </c>
      <c r="B482" s="5" t="inlineStr">
        <is>
          <t>Aspergillus flavus</t>
        </is>
      </c>
      <c r="C482" s="6" t="n">
        <v>2</v>
      </c>
      <c r="D482" s="7" t="inlineStr">
        <is>
          <t>Grzyby</t>
        </is>
      </c>
      <c r="E482" s="4" t="inlineStr"/>
      <c r="F482" s="4" t="inlineStr">
        <is>
          <t>A</t>
        </is>
      </c>
      <c r="G482" s="7" t="inlineStr"/>
      <c r="H482" s="7" t="inlineStr"/>
      <c r="I482" s="4" t="n">
        <v>24</v>
      </c>
    </row>
    <row r="483">
      <c r="A483" s="4" t="n">
        <v>479</v>
      </c>
      <c r="B483" s="5" t="inlineStr">
        <is>
          <t>Aspergillus fumigatus</t>
        </is>
      </c>
      <c r="C483" s="6" t="n">
        <v>2</v>
      </c>
      <c r="D483" s="7" t="inlineStr">
        <is>
          <t>Grzyby</t>
        </is>
      </c>
      <c r="E483" s="4" t="inlineStr"/>
      <c r="F483" s="4" t="inlineStr">
        <is>
          <t>A</t>
        </is>
      </c>
      <c r="G483" s="7" t="inlineStr"/>
      <c r="H483" s="7" t="inlineStr"/>
      <c r="I483" s="4" t="n">
        <v>24</v>
      </c>
    </row>
    <row r="484">
      <c r="A484" s="4" t="n">
        <v>480</v>
      </c>
      <c r="B484" s="5" t="inlineStr">
        <is>
          <t>Aspergillus spp.</t>
        </is>
      </c>
      <c r="C484" s="6" t="n">
        <v>2</v>
      </c>
      <c r="D484" s="7" t="inlineStr">
        <is>
          <t>Grzyby</t>
        </is>
      </c>
      <c r="E484" s="4" t="inlineStr"/>
      <c r="F484" s="4" t="inlineStr"/>
      <c r="G484" s="7" t="inlineStr"/>
      <c r="H484" s="7" t="inlineStr"/>
      <c r="I484" s="4" t="n">
        <v>24</v>
      </c>
    </row>
    <row r="485">
      <c r="A485" s="8" t="n">
        <v>481</v>
      </c>
      <c r="B485" s="9" t="inlineStr">
        <is>
          <t>Blastomyces dermatitidis (Ajellomyces dermatitidis)</t>
        </is>
      </c>
      <c r="C485" s="10" t="n">
        <v>3</v>
      </c>
      <c r="D485" s="11" t="inlineStr">
        <is>
          <t>Grzyby</t>
        </is>
      </c>
      <c r="E485" s="8" t="inlineStr"/>
      <c r="F485" s="8" t="inlineStr"/>
      <c r="G485" s="11" t="inlineStr"/>
      <c r="H485" s="11" t="inlineStr"/>
      <c r="I485" s="8" t="n">
        <v>24</v>
      </c>
    </row>
    <row r="486">
      <c r="A486" s="8" t="n">
        <v>482</v>
      </c>
      <c r="B486" s="9" t="inlineStr">
        <is>
          <t>Blastomyces gilchristii</t>
        </is>
      </c>
      <c r="C486" s="10" t="n">
        <v>3</v>
      </c>
      <c r="D486" s="11" t="inlineStr">
        <is>
          <t>Grzyby</t>
        </is>
      </c>
      <c r="E486" s="8" t="inlineStr"/>
      <c r="F486" s="8" t="inlineStr"/>
      <c r="G486" s="11" t="inlineStr"/>
      <c r="H486" s="11" t="inlineStr"/>
      <c r="I486" s="8" t="n">
        <v>24</v>
      </c>
    </row>
    <row r="487">
      <c r="A487" s="4" t="n">
        <v>483</v>
      </c>
      <c r="B487" s="5" t="inlineStr">
        <is>
          <t>Candida albicans</t>
        </is>
      </c>
      <c r="C487" s="6" t="n">
        <v>2</v>
      </c>
      <c r="D487" s="7" t="inlineStr">
        <is>
          <t>Grzyby</t>
        </is>
      </c>
      <c r="E487" s="4" t="inlineStr"/>
      <c r="F487" s="4" t="inlineStr">
        <is>
          <t>A</t>
        </is>
      </c>
      <c r="G487" s="7" t="inlineStr"/>
      <c r="H487" s="7" t="inlineStr"/>
      <c r="I487" s="4" t="n">
        <v>24</v>
      </c>
    </row>
    <row r="488">
      <c r="A488" s="4" t="n">
        <v>484</v>
      </c>
      <c r="B488" s="5" t="inlineStr">
        <is>
          <t>Candida dubliniensis</t>
        </is>
      </c>
      <c r="C488" s="6" t="n">
        <v>2</v>
      </c>
      <c r="D488" s="7" t="inlineStr">
        <is>
          <t>Grzyby</t>
        </is>
      </c>
      <c r="E488" s="4" t="inlineStr"/>
      <c r="F488" s="4" t="inlineStr"/>
      <c r="G488" s="7" t="inlineStr"/>
      <c r="H488" s="7" t="inlineStr"/>
      <c r="I488" s="4" t="n">
        <v>24</v>
      </c>
    </row>
    <row r="489">
      <c r="A489" s="4" t="n">
        <v>485</v>
      </c>
      <c r="B489" s="5" t="inlineStr">
        <is>
          <t>Candida glabrata</t>
        </is>
      </c>
      <c r="C489" s="6" t="n">
        <v>2</v>
      </c>
      <c r="D489" s="7" t="inlineStr">
        <is>
          <t>Grzyby</t>
        </is>
      </c>
      <c r="E489" s="4" t="inlineStr"/>
      <c r="F489" s="4" t="inlineStr"/>
      <c r="G489" s="7" t="inlineStr"/>
      <c r="H489" s="7" t="inlineStr"/>
      <c r="I489" s="4" t="n">
        <v>24</v>
      </c>
    </row>
    <row r="490">
      <c r="A490" s="4" t="n">
        <v>486</v>
      </c>
      <c r="B490" s="5" t="inlineStr">
        <is>
          <t>Candida parapsilosis</t>
        </is>
      </c>
      <c r="C490" s="6" t="n">
        <v>2</v>
      </c>
      <c r="D490" s="7" t="inlineStr">
        <is>
          <t>Grzyby</t>
        </is>
      </c>
      <c r="E490" s="4" t="inlineStr"/>
      <c r="F490" s="4" t="inlineStr"/>
      <c r="G490" s="7" t="inlineStr"/>
      <c r="H490" s="7" t="inlineStr"/>
      <c r="I490" s="4" t="n">
        <v>24</v>
      </c>
    </row>
    <row r="491">
      <c r="A491" s="4" t="n">
        <v>487</v>
      </c>
      <c r="B491" s="5" t="inlineStr">
        <is>
          <t>Candida tropicalis</t>
        </is>
      </c>
      <c r="C491" s="6" t="n">
        <v>2</v>
      </c>
      <c r="D491" s="7" t="inlineStr">
        <is>
          <t>Grzyby</t>
        </is>
      </c>
      <c r="E491" s="4" t="inlineStr"/>
      <c r="F491" s="4" t="inlineStr"/>
      <c r="G491" s="7" t="inlineStr"/>
      <c r="H491" s="7" t="inlineStr"/>
      <c r="I491" s="4" t="n">
        <v>24</v>
      </c>
    </row>
    <row r="492">
      <c r="A492" s="8" t="n">
        <v>488</v>
      </c>
      <c r="B492" s="9" t="inlineStr">
        <is>
          <t>Cladophialophora bantiana (Xylohypha bantiana, Cladosporium bantianum, trichoides)</t>
        </is>
      </c>
      <c r="C492" s="10" t="n">
        <v>3</v>
      </c>
      <c r="D492" s="11" t="inlineStr">
        <is>
          <t>Grzyby</t>
        </is>
      </c>
      <c r="E492" s="8" t="inlineStr"/>
      <c r="F492" s="8" t="inlineStr"/>
      <c r="G492" s="11" t="inlineStr"/>
      <c r="H492" s="11" t="inlineStr"/>
      <c r="I492" s="8" t="n">
        <v>24</v>
      </c>
    </row>
    <row r="493">
      <c r="A493" s="8" t="n">
        <v>489</v>
      </c>
      <c r="B493" s="9" t="inlineStr">
        <is>
          <t>Cladophialophora modesta</t>
        </is>
      </c>
      <c r="C493" s="10" t="n">
        <v>3</v>
      </c>
      <c r="D493" s="11" t="inlineStr">
        <is>
          <t>Grzyby</t>
        </is>
      </c>
      <c r="E493" s="8" t="inlineStr"/>
      <c r="F493" s="8" t="inlineStr"/>
      <c r="G493" s="11" t="inlineStr"/>
      <c r="H493" s="11" t="inlineStr"/>
      <c r="I493" s="8" t="n">
        <v>24</v>
      </c>
    </row>
    <row r="494">
      <c r="A494" s="4" t="n">
        <v>490</v>
      </c>
      <c r="B494" s="5" t="inlineStr">
        <is>
          <t>Cladophialophora spp.</t>
        </is>
      </c>
      <c r="C494" s="6" t="n">
        <v>2</v>
      </c>
      <c r="D494" s="7" t="inlineStr">
        <is>
          <t>Grzyby</t>
        </is>
      </c>
      <c r="E494" s="4" t="inlineStr"/>
      <c r="F494" s="4" t="inlineStr"/>
      <c r="G494" s="7" t="inlineStr"/>
      <c r="H494" s="7" t="inlineStr"/>
      <c r="I494" s="4" t="n">
        <v>24</v>
      </c>
    </row>
    <row r="495">
      <c r="A495" s="8" t="n">
        <v>491</v>
      </c>
      <c r="B495" s="9" t="inlineStr">
        <is>
          <t>Coccidioides immitis</t>
        </is>
      </c>
      <c r="C495" s="10" t="n">
        <v>3</v>
      </c>
      <c r="D495" s="11" t="inlineStr">
        <is>
          <t>Grzyby</t>
        </is>
      </c>
      <c r="E495" s="8" t="inlineStr"/>
      <c r="F495" s="8" t="inlineStr">
        <is>
          <t>A</t>
        </is>
      </c>
      <c r="G495" s="11" t="inlineStr"/>
      <c r="H495" s="11" t="inlineStr"/>
      <c r="I495" s="8" t="n">
        <v>24</v>
      </c>
    </row>
    <row r="496">
      <c r="A496" s="8" t="n">
        <v>492</v>
      </c>
      <c r="B496" s="9" t="inlineStr">
        <is>
          <t>Coccidioides posadasii</t>
        </is>
      </c>
      <c r="C496" s="10" t="n">
        <v>3</v>
      </c>
      <c r="D496" s="11" t="inlineStr">
        <is>
          <t>Grzyby</t>
        </is>
      </c>
      <c r="E496" s="8" t="inlineStr"/>
      <c r="F496" s="8" t="inlineStr">
        <is>
          <t>A</t>
        </is>
      </c>
      <c r="G496" s="11" t="inlineStr"/>
      <c r="H496" s="11" t="inlineStr"/>
      <c r="I496" s="8" t="n">
        <v>24</v>
      </c>
    </row>
    <row r="497">
      <c r="A497" s="4" t="n">
        <v>493</v>
      </c>
      <c r="B497" s="5" t="inlineStr">
        <is>
          <t>Cryptococcus gattii (Filobasidiella neoformans var. bacillispora)</t>
        </is>
      </c>
      <c r="C497" s="6" t="n">
        <v>2</v>
      </c>
      <c r="D497" s="7" t="inlineStr">
        <is>
          <t>Grzyby</t>
        </is>
      </c>
      <c r="E497" s="4" t="inlineStr"/>
      <c r="F497" s="4" t="inlineStr">
        <is>
          <t>A</t>
        </is>
      </c>
      <c r="G497" s="7" t="inlineStr"/>
      <c r="H497" s="7" t="inlineStr"/>
      <c r="I497" s="4" t="n">
        <v>24</v>
      </c>
    </row>
    <row r="498">
      <c r="A498" s="4" t="n">
        <v>494</v>
      </c>
      <c r="B498" s="5" t="inlineStr">
        <is>
          <t>Cryptococcus neoformans (Filobasidiella neoformans var. neoformans)</t>
        </is>
      </c>
      <c r="C498" s="6" t="n">
        <v>2</v>
      </c>
      <c r="D498" s="7" t="inlineStr">
        <is>
          <t>Grzyby</t>
        </is>
      </c>
      <c r="E498" s="4" t="inlineStr"/>
      <c r="F498" s="4" t="inlineStr">
        <is>
          <t>A</t>
        </is>
      </c>
      <c r="G498" s="7" t="inlineStr"/>
      <c r="H498" s="7" t="inlineStr"/>
      <c r="I498" s="4" t="n">
        <v>24</v>
      </c>
    </row>
    <row r="499">
      <c r="A499" s="4" t="n">
        <v>495</v>
      </c>
      <c r="B499" s="5" t="inlineStr">
        <is>
          <t>Emmonsia parva var. crescens</t>
        </is>
      </c>
      <c r="C499" s="6" t="n">
        <v>2</v>
      </c>
      <c r="D499" s="7" t="inlineStr">
        <is>
          <t>Grzyby</t>
        </is>
      </c>
      <c r="E499" s="4" t="inlineStr"/>
      <c r="F499" s="4" t="inlineStr"/>
      <c r="G499" s="7" t="inlineStr"/>
      <c r="H499" s="7" t="inlineStr"/>
      <c r="I499" s="4" t="n">
        <v>24</v>
      </c>
    </row>
    <row r="500">
      <c r="A500" s="4" t="n">
        <v>496</v>
      </c>
      <c r="B500" s="5" t="inlineStr">
        <is>
          <t>Emmonsia parva var. parva</t>
        </is>
      </c>
      <c r="C500" s="6" t="n">
        <v>2</v>
      </c>
      <c r="D500" s="7" t="inlineStr">
        <is>
          <t>Grzyby</t>
        </is>
      </c>
      <c r="E500" s="4" t="inlineStr"/>
      <c r="F500" s="4" t="inlineStr"/>
      <c r="G500" s="7" t="inlineStr"/>
      <c r="H500" s="7" t="inlineStr"/>
      <c r="I500" s="4" t="n">
        <v>24</v>
      </c>
    </row>
    <row r="501">
      <c r="A501" s="4" t="n">
        <v>497</v>
      </c>
      <c r="B501" s="5" t="inlineStr">
        <is>
          <t>Epidermophyton floccosum</t>
        </is>
      </c>
      <c r="C501" s="6" t="n">
        <v>2</v>
      </c>
      <c r="D501" s="7" t="inlineStr">
        <is>
          <t>Grzyby</t>
        </is>
      </c>
      <c r="E501" s="4" t="inlineStr"/>
      <c r="F501" s="4" t="inlineStr">
        <is>
          <t>A</t>
        </is>
      </c>
      <c r="G501" s="7" t="inlineStr"/>
      <c r="H501" s="7" t="inlineStr"/>
      <c r="I501" s="4" t="n">
        <v>24</v>
      </c>
    </row>
    <row r="502">
      <c r="A502" s="4" t="n">
        <v>498</v>
      </c>
      <c r="B502" s="5" t="inlineStr">
        <is>
          <t>Epidermophyton spp.</t>
        </is>
      </c>
      <c r="C502" s="6" t="n">
        <v>2</v>
      </c>
      <c r="D502" s="7" t="inlineStr">
        <is>
          <t>Grzyby</t>
        </is>
      </c>
      <c r="E502" s="4" t="inlineStr"/>
      <c r="F502" s="4" t="inlineStr"/>
      <c r="G502" s="7" t="inlineStr"/>
      <c r="H502" s="7" t="inlineStr"/>
      <c r="I502" s="4" t="n">
        <v>24</v>
      </c>
    </row>
    <row r="503">
      <c r="A503" s="4" t="n">
        <v>499</v>
      </c>
      <c r="B503" s="5" t="inlineStr">
        <is>
          <t>Fonsecaea pedrosoi</t>
        </is>
      </c>
      <c r="C503" s="6" t="n">
        <v>2</v>
      </c>
      <c r="D503" s="7" t="inlineStr">
        <is>
          <t>Grzyby</t>
        </is>
      </c>
      <c r="E503" s="4" t="inlineStr"/>
      <c r="F503" s="4" t="inlineStr"/>
      <c r="G503" s="7" t="inlineStr"/>
      <c r="H503" s="7" t="inlineStr"/>
      <c r="I503" s="4" t="n">
        <v>24</v>
      </c>
    </row>
    <row r="504">
      <c r="A504" s="8" t="n">
        <v>500</v>
      </c>
      <c r="B504" s="9" t="inlineStr">
        <is>
          <t>Histoplasma capsulatum</t>
        </is>
      </c>
      <c r="C504" s="10" t="n">
        <v>3</v>
      </c>
      <c r="D504" s="11" t="inlineStr">
        <is>
          <t>Grzyby</t>
        </is>
      </c>
      <c r="E504" s="8" t="inlineStr"/>
      <c r="F504" s="8" t="inlineStr"/>
      <c r="G504" s="11" t="inlineStr"/>
      <c r="H504" s="11" t="inlineStr"/>
      <c r="I504" s="8" t="n">
        <v>24</v>
      </c>
    </row>
    <row r="505">
      <c r="A505" s="8" t="n">
        <v>501</v>
      </c>
      <c r="B505" s="9" t="inlineStr">
        <is>
          <t>Histoplasma capsulatum var. farciminosum</t>
        </is>
      </c>
      <c r="C505" s="10" t="n">
        <v>3</v>
      </c>
      <c r="D505" s="11" t="inlineStr">
        <is>
          <t>Grzyby</t>
        </is>
      </c>
      <c r="E505" s="8" t="inlineStr"/>
      <c r="F505" s="8" t="inlineStr"/>
      <c r="G505" s="11" t="inlineStr"/>
      <c r="H505" s="11" t="inlineStr"/>
      <c r="I505" s="8" t="n">
        <v>24</v>
      </c>
    </row>
    <row r="506">
      <c r="A506" s="8" t="n">
        <v>502</v>
      </c>
      <c r="B506" s="9" t="inlineStr">
        <is>
          <t>Histoplasma duboisii</t>
        </is>
      </c>
      <c r="C506" s="10" t="n">
        <v>3</v>
      </c>
      <c r="D506" s="11" t="inlineStr">
        <is>
          <t>Grzyby</t>
        </is>
      </c>
      <c r="E506" s="8" t="inlineStr"/>
      <c r="F506" s="8" t="inlineStr"/>
      <c r="G506" s="11" t="inlineStr"/>
      <c r="H506" s="11" t="inlineStr"/>
      <c r="I506" s="8" t="n">
        <v>24</v>
      </c>
    </row>
    <row r="507">
      <c r="A507" s="4" t="n">
        <v>503</v>
      </c>
      <c r="B507" s="5" t="inlineStr">
        <is>
          <t>Madurella grisea</t>
        </is>
      </c>
      <c r="C507" s="6" t="n">
        <v>2</v>
      </c>
      <c r="D507" s="7" t="inlineStr">
        <is>
          <t>Grzyby</t>
        </is>
      </c>
      <c r="E507" s="4" t="inlineStr"/>
      <c r="F507" s="4" t="inlineStr"/>
      <c r="G507" s="7" t="inlineStr"/>
      <c r="H507" s="7" t="inlineStr"/>
      <c r="I507" s="4" t="n">
        <v>24</v>
      </c>
    </row>
    <row r="508">
      <c r="A508" s="4" t="n">
        <v>504</v>
      </c>
      <c r="B508" s="5" t="inlineStr">
        <is>
          <t>Madurella mycetomatis</t>
        </is>
      </c>
      <c r="C508" s="6" t="n">
        <v>2</v>
      </c>
      <c r="D508" s="7" t="inlineStr">
        <is>
          <t>Grzyby</t>
        </is>
      </c>
      <c r="E508" s="4" t="inlineStr"/>
      <c r="F508" s="4" t="inlineStr"/>
      <c r="G508" s="7" t="inlineStr"/>
      <c r="H508" s="7" t="inlineStr"/>
      <c r="I508" s="4" t="n">
        <v>24</v>
      </c>
    </row>
    <row r="509">
      <c r="A509" s="4" t="n">
        <v>505</v>
      </c>
      <c r="B509" s="5" t="inlineStr">
        <is>
          <t>Microsporum spp.</t>
        </is>
      </c>
      <c r="C509" s="6" t="n">
        <v>2</v>
      </c>
      <c r="D509" s="7" t="inlineStr">
        <is>
          <t>Grzyby</t>
        </is>
      </c>
      <c r="E509" s="4" t="inlineStr"/>
      <c r="F509" s="4" t="inlineStr">
        <is>
          <t>A</t>
        </is>
      </c>
      <c r="G509" s="7" t="inlineStr"/>
      <c r="H509" s="7" t="inlineStr"/>
      <c r="I509" s="4" t="n">
        <v>24</v>
      </c>
    </row>
    <row r="510">
      <c r="A510" s="4" t="n">
        <v>506</v>
      </c>
      <c r="B510" s="5" t="inlineStr">
        <is>
          <t>Nannizzia spp.</t>
        </is>
      </c>
      <c r="C510" s="6" t="n">
        <v>2</v>
      </c>
      <c r="D510" s="7" t="inlineStr">
        <is>
          <t>Grzyby</t>
        </is>
      </c>
      <c r="E510" s="4" t="inlineStr"/>
      <c r="F510" s="4" t="inlineStr"/>
      <c r="G510" s="7" t="inlineStr"/>
      <c r="H510" s="7" t="inlineStr"/>
      <c r="I510" s="4" t="n">
        <v>24</v>
      </c>
    </row>
    <row r="511">
      <c r="A511" s="4" t="n">
        <v>507</v>
      </c>
      <c r="B511" s="5" t="inlineStr">
        <is>
          <t>Neotestudina rosatii</t>
        </is>
      </c>
      <c r="C511" s="6" t="n">
        <v>2</v>
      </c>
      <c r="D511" s="7" t="inlineStr">
        <is>
          <t>Grzyby</t>
        </is>
      </c>
      <c r="E511" s="4" t="inlineStr"/>
      <c r="F511" s="4" t="inlineStr"/>
      <c r="G511" s="7" t="inlineStr"/>
      <c r="H511" s="7" t="inlineStr"/>
      <c r="I511" s="4" t="n">
        <v>24</v>
      </c>
    </row>
    <row r="512">
      <c r="A512" s="8" t="n">
        <v>508</v>
      </c>
      <c r="B512" s="9" t="inlineStr">
        <is>
          <t>Paracoccidioides brasiliensis</t>
        </is>
      </c>
      <c r="C512" s="10" t="n">
        <v>3</v>
      </c>
      <c r="D512" s="11" t="inlineStr">
        <is>
          <t>Grzyby</t>
        </is>
      </c>
      <c r="E512" s="8" t="inlineStr"/>
      <c r="F512" s="8" t="inlineStr">
        <is>
          <t>A</t>
        </is>
      </c>
      <c r="G512" s="11" t="inlineStr"/>
      <c r="H512" s="11" t="inlineStr"/>
      <c r="I512" s="8" t="n">
        <v>24</v>
      </c>
    </row>
    <row r="513">
      <c r="A513" s="8" t="n">
        <v>509</v>
      </c>
      <c r="B513" s="9" t="inlineStr">
        <is>
          <t>Paracoccidioides lutzii</t>
        </is>
      </c>
      <c r="C513" s="10" t="n">
        <v>3</v>
      </c>
      <c r="D513" s="11" t="inlineStr">
        <is>
          <t>Grzyby</t>
        </is>
      </c>
      <c r="E513" s="8" t="inlineStr"/>
      <c r="F513" s="8" t="inlineStr"/>
      <c r="G513" s="11" t="inlineStr"/>
      <c r="H513" s="11" t="inlineStr"/>
      <c r="I513" s="8" t="n">
        <v>24</v>
      </c>
    </row>
    <row r="514">
      <c r="A514" s="4" t="n">
        <v>510</v>
      </c>
      <c r="B514" s="5" t="inlineStr">
        <is>
          <t>Paraphyton spp.</t>
        </is>
      </c>
      <c r="C514" s="6" t="n">
        <v>2</v>
      </c>
      <c r="D514" s="7" t="inlineStr">
        <is>
          <t>Grzyby</t>
        </is>
      </c>
      <c r="E514" s="4" t="inlineStr"/>
      <c r="F514" s="4" t="inlineStr"/>
      <c r="G514" s="7" t="inlineStr"/>
      <c r="H514" s="7" t="inlineStr"/>
      <c r="I514" s="4" t="n">
        <v>24</v>
      </c>
    </row>
    <row r="515">
      <c r="A515" s="8" t="n">
        <v>511</v>
      </c>
      <c r="B515" s="9" t="inlineStr">
        <is>
          <t>Rhinocladiella mackenziei</t>
        </is>
      </c>
      <c r="C515" s="10" t="n">
        <v>3</v>
      </c>
      <c r="D515" s="11" t="inlineStr">
        <is>
          <t>Grzyby</t>
        </is>
      </c>
      <c r="E515" s="8" t="inlineStr"/>
      <c r="F515" s="8" t="inlineStr"/>
      <c r="G515" s="11" t="inlineStr"/>
      <c r="H515" s="11" t="inlineStr"/>
      <c r="I515" s="8" t="n">
        <v>24</v>
      </c>
    </row>
    <row r="516">
      <c r="A516" s="4" t="n">
        <v>512</v>
      </c>
      <c r="B516" s="5" t="inlineStr">
        <is>
          <t>Scedosporium apiospermum</t>
        </is>
      </c>
      <c r="C516" s="6" t="n">
        <v>2</v>
      </c>
      <c r="D516" s="7" t="inlineStr">
        <is>
          <t>Grzyby</t>
        </is>
      </c>
      <c r="E516" s="4" t="inlineStr"/>
      <c r="F516" s="4" t="inlineStr"/>
      <c r="G516" s="7" t="inlineStr"/>
      <c r="H516" s="7" t="inlineStr"/>
      <c r="I516" s="4" t="n">
        <v>24</v>
      </c>
    </row>
    <row r="517">
      <c r="A517" s="4" t="n">
        <v>513</v>
      </c>
      <c r="B517" s="5" t="inlineStr">
        <is>
          <t>Scedosporium prolificans (inflatum)</t>
        </is>
      </c>
      <c r="C517" s="6" t="n">
        <v>2</v>
      </c>
      <c r="D517" s="7" t="inlineStr">
        <is>
          <t>Grzyby</t>
        </is>
      </c>
      <c r="E517" s="4" t="inlineStr"/>
      <c r="F517" s="4" t="inlineStr"/>
      <c r="G517" s="7" t="inlineStr"/>
      <c r="H517" s="7" t="inlineStr"/>
      <c r="I517" s="4" t="n">
        <v>24</v>
      </c>
    </row>
    <row r="518">
      <c r="A518" s="4" t="n">
        <v>514</v>
      </c>
      <c r="B518" s="5" t="inlineStr">
        <is>
          <t>Sporothrix schenckii</t>
        </is>
      </c>
      <c r="C518" s="6" t="n">
        <v>2</v>
      </c>
      <c r="D518" s="7" t="inlineStr">
        <is>
          <t>Grzyby</t>
        </is>
      </c>
      <c r="E518" s="4" t="inlineStr"/>
      <c r="F518" s="4" t="inlineStr"/>
      <c r="G518" s="7" t="inlineStr"/>
      <c r="H518" s="7" t="inlineStr"/>
      <c r="I518" s="4" t="n">
        <v>24</v>
      </c>
    </row>
    <row r="519">
      <c r="A519" s="4" t="n">
        <v>515</v>
      </c>
      <c r="B519" s="5" t="inlineStr">
        <is>
          <t>Talaromyces marneffei (Penicillium marneffei)</t>
        </is>
      </c>
      <c r="C519" s="6" t="n">
        <v>2</v>
      </c>
      <c r="D519" s="7" t="inlineStr">
        <is>
          <t>Grzyby</t>
        </is>
      </c>
      <c r="E519" s="4" t="inlineStr"/>
      <c r="F519" s="4" t="inlineStr">
        <is>
          <t>A</t>
        </is>
      </c>
      <c r="G519" s="7" t="inlineStr"/>
      <c r="H519" s="7" t="inlineStr"/>
      <c r="I519" s="4" t="n">
        <v>24</v>
      </c>
    </row>
    <row r="520">
      <c r="A520" s="4" t="n">
        <v>516</v>
      </c>
      <c r="B520" s="5" t="inlineStr">
        <is>
          <t>Trichophyton rubrum</t>
        </is>
      </c>
      <c r="C520" s="6" t="n">
        <v>2</v>
      </c>
      <c r="D520" s="7" t="inlineStr">
        <is>
          <t>Grzyby</t>
        </is>
      </c>
      <c r="E520" s="4" t="inlineStr"/>
      <c r="F520" s="4" t="inlineStr">
        <is>
          <t>A</t>
        </is>
      </c>
      <c r="G520" s="7" t="inlineStr"/>
      <c r="H520" s="7" t="inlineStr"/>
      <c r="I520" s="4" t="n">
        <v>24</v>
      </c>
    </row>
    <row r="521">
      <c r="A521" s="4" t="n">
        <v>517</v>
      </c>
      <c r="B521" s="5" t="inlineStr">
        <is>
          <t>Trichophyton spp.</t>
        </is>
      </c>
      <c r="C521" s="6" t="n">
        <v>2</v>
      </c>
      <c r="D521" s="7" t="inlineStr">
        <is>
          <t>Grzyby</t>
        </is>
      </c>
      <c r="E521" s="4" t="inlineStr"/>
      <c r="F521" s="4" t="inlineStr"/>
      <c r="G521" s="7" t="inlineStr"/>
      <c r="H521" s="7" t="inlineStr"/>
      <c r="I521" s="4" t="n">
        <v>24</v>
      </c>
    </row>
    <row r="522">
      <c r="A522" s="4" t="n">
        <v>518</v>
      </c>
      <c r="B522" s="5" t="inlineStr">
        <is>
          <t>Trichophyton tonsurans</t>
        </is>
      </c>
      <c r="C522" s="6" t="n">
        <v>2</v>
      </c>
      <c r="D522" s="7" t="inlineStr">
        <is>
          <t>Grzyby</t>
        </is>
      </c>
      <c r="E522" s="4" t="inlineStr"/>
      <c r="F522" s="4" t="inlineStr">
        <is>
          <t>A</t>
        </is>
      </c>
      <c r="G522" s="7" t="inlineStr"/>
      <c r="H522" s="7" t="inlineStr"/>
      <c r="I522" s="4" t="n">
        <v>24</v>
      </c>
    </row>
  </sheetData>
  <autoFilter ref="A4:I522"/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60" customWidth="1" min="3" max="3"/>
  </cols>
  <sheetData>
    <row r="1" ht="24" customHeight="1">
      <c r="A1" s="1" t="inlineStr">
        <is>
          <t>Podsumowanie wykazu</t>
        </is>
      </c>
    </row>
    <row r="2" ht="34" customHeight="1">
      <c r="A2" s="2" t="inlineStr">
        <is>
          <t>Liczby wyliczane formułami z arkusza „Wykaz czynników”. Jeżeli po własnych zmianach w wykazie któraś z nich przestanie się zgadzać z opisem obok, znaczy to, że wykaz został zmieniony wobec tekstu aktu.</t>
        </is>
      </c>
    </row>
    <row r="4" ht="30" customHeight="1">
      <c r="A4" s="3" t="inlineStr">
        <is>
          <t>Co liczymy</t>
        </is>
      </c>
      <c r="B4" s="3" t="inlineStr">
        <is>
          <t>Wynik</t>
        </is>
      </c>
      <c r="C4" s="3" t="inlineStr">
        <is>
          <t>Uwagi</t>
        </is>
      </c>
    </row>
    <row r="5" ht="16" customHeight="1">
      <c r="A5" s="16" t="inlineStr">
        <is>
          <t>Pozycji wykazu razem</t>
        </is>
      </c>
      <c r="B5" s="17">
        <f>COUNTA('Wykaz czynników'!B5:B522)</f>
        <v/>
      </c>
      <c r="C5" s="5" t="inlineStr">
        <is>
          <t>Wykaz obejmuje wyłącznie czynniki zakwalifikowane do grup 2, 3 i 4.</t>
        </is>
      </c>
    </row>
    <row r="6" ht="26" customHeight="1">
      <c r="A6" s="16" t="inlineStr">
        <is>
          <t>Grupa 2 zagrożenia</t>
        </is>
      </c>
      <c r="B6" s="17">
        <f>COUNTIF('Wykaz czynników'!C5:C522,2)</f>
        <v/>
      </c>
      <c r="C6" s="5" t="inlineStr">
        <is>
          <t>Czynniki mogące wywoływać choroby, o mało prawdopodobnym rozprzestrzenieniu w populacji. Rejestrów nie uruchamiają.</t>
        </is>
      </c>
    </row>
    <row r="7" ht="26" customHeight="1">
      <c r="A7" s="16" t="inlineStr">
        <is>
          <t>Grupa 3 zagrożenia</t>
        </is>
      </c>
      <c r="B7" s="17">
        <f>COUNTIF('Wykaz czynników'!C5:C522,3)</f>
        <v/>
      </c>
      <c r="C7" s="5" t="inlineStr">
        <is>
          <t>Rejestr prac, rejestr pracowników, plan postępowania na wypadek awarii, 3. stopień hermetyczności.</t>
        </is>
      </c>
    </row>
    <row r="8" ht="26" customHeight="1">
      <c r="A8" s="16" t="inlineStr">
        <is>
          <t>Grupa 4 zagrożenia</t>
        </is>
      </c>
      <c r="B8" s="17">
        <f>COUNTIF('Wykaz czynników'!C5:C522,4)</f>
        <v/>
      </c>
      <c r="C8" s="5" t="inlineStr">
        <is>
          <t>To samo co przy grupie 3 oraz 4. stopień hermetyczności. Wszystkie pozycje grupy 4 są wirusami.</t>
        </is>
      </c>
    </row>
    <row r="9" ht="16" customHeight="1">
      <c r="A9" s="16" t="inlineStr">
        <is>
          <t>Bakterie i podobne organizmy</t>
        </is>
      </c>
      <c r="B9" s="17">
        <f>COUNTIF('Wykaz czynników'!D5:D522,"Bakterie i podobne organizmy")</f>
        <v/>
      </c>
      <c r="C9" s="5" t="inlineStr"/>
    </row>
    <row r="10" ht="16" customHeight="1">
      <c r="A10" s="16" t="inlineStr">
        <is>
          <t>Wirusy</t>
        </is>
      </c>
      <c r="B10" s="17">
        <f>COUNTIF('Wykaz czynników'!D5:D522,"Wirusy")</f>
        <v/>
      </c>
      <c r="C10" s="5" t="inlineStr"/>
    </row>
    <row r="11" ht="26" customHeight="1">
      <c r="A11" s="16" t="inlineStr">
        <is>
          <t>Pasożyty</t>
        </is>
      </c>
      <c r="B11" s="17">
        <f>COUNTIF('Wykaz czynników'!D5:D522,"Pasożyty")</f>
        <v/>
      </c>
      <c r="C11" s="5" t="inlineStr">
        <is>
          <t>Wymagania hermetyczności stosuje się jedynie do etapów cyklu życiowego, w których pasożyt jest zakaźny dla ludzi w miejscu pracy.</t>
        </is>
      </c>
    </row>
    <row r="12" ht="16" customHeight="1">
      <c r="A12" s="16" t="inlineStr">
        <is>
          <t>Grzyby</t>
        </is>
      </c>
      <c r="B12" s="17">
        <f>COUNTIF('Wykaz czynników'!D5:D522,"Grzyby")</f>
        <v/>
      </c>
      <c r="C12" s="5" t="inlineStr"/>
    </row>
    <row r="13" ht="26" customHeight="1">
      <c r="A13" s="16" t="inlineStr">
        <is>
          <t>Nieprzenoszące się drogą powietrzną</t>
        </is>
      </c>
      <c r="B13" s="17">
        <f>COUNTIF('Wykaz czynników'!E5:E522,"tak")</f>
        <v/>
      </c>
      <c r="C13" s="5" t="inlineStr">
        <is>
          <t>Przy grupie 3 dopuszczalna rezygnacja z filtrów HEPA oraz z zatwierdzonego procesu inaktywacji zwłok zwierzęcych.</t>
        </is>
      </c>
    </row>
    <row r="14" ht="26" customHeight="1">
      <c r="A14" s="16" t="inlineStr">
        <is>
          <t>Oznaczenie A, możliwe efekty alergiczne</t>
        </is>
      </c>
      <c r="B14" s="17">
        <f>COUNTIF('Wykaz czynników'!F5:F522,"*A*")</f>
        <v/>
      </c>
      <c r="C14" s="5" t="inlineStr">
        <is>
          <t>Przy pracownikach młodocianych oznaczenie zamyka stanowisko już przy grupie 2.</t>
        </is>
      </c>
    </row>
    <row r="15" ht="26" customHeight="1">
      <c r="A15" s="16" t="inlineStr">
        <is>
          <t>Oznaczenie D, dłuższe przechowywanie</t>
        </is>
      </c>
      <c r="B15" s="17">
        <f>COUNTIF('Wykaz czynników'!F5:F522,"*D*")</f>
        <v/>
      </c>
      <c r="C15" s="5" t="inlineStr">
        <is>
          <t>Wykaz pracowników przechowywany dłużej niż 10 lat po ostatnim zanotowanym przypadku narażenia, czyli w praktyce 40 lat.</t>
        </is>
      </c>
    </row>
    <row r="16" ht="16" customHeight="1">
      <c r="A16" s="16" t="inlineStr">
        <is>
          <t>Oznaczenie T, produkcja toksyn</t>
        </is>
      </c>
      <c r="B16" s="17">
        <f>COUNTIF('Wykaz czynników'!F5:F522,"*T*")</f>
        <v/>
      </c>
      <c r="C16" s="5" t="inlineStr">
        <is>
          <t>Ocena ryzyka musi objąć działanie toksyczne, także przy materiale nieżywym.</t>
        </is>
      </c>
    </row>
    <row r="17" ht="26" customHeight="1">
      <c r="A17" s="16" t="inlineStr">
        <is>
          <t>Oznaczenie V, dostępna szczepionka</t>
        </is>
      </c>
      <c r="B17" s="17">
        <f>COUNTIF('Wykaz czynników'!F5:F522,"*V*")</f>
        <v/>
      </c>
      <c r="C17" s="5" t="inlineStr">
        <is>
          <t>Przy grupach 3 i 4 pracodawca zleca pracę pracownikom właściwie zabezpieczonym, w tym uodpornionym przy użyciu dostępnych szczepionek.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62" customWidth="1" min="2" max="2"/>
    <col width="46" customWidth="1" min="3" max="3"/>
  </cols>
  <sheetData>
    <row r="1" ht="24" customHeight="1">
      <c r="A1" s="1" t="inlineStr">
        <is>
          <t>Grupy zagrożenia i oznaczenia dodatkowe</t>
        </is>
      </c>
    </row>
    <row r="2" ht="34" customHeight="1">
      <c r="A2" s="2" t="inlineStr">
        <is>
          <t>Definicje przepisane z części I załącznika nr 1 oraz z objaśnień do części II. Kolumna trzecia opisuje skutek praktyczny i jest komentarzem autora, a nie treścią przepisu.</t>
        </is>
      </c>
    </row>
    <row r="4" ht="30" customHeight="1">
      <c r="A4" s="3" t="inlineStr">
        <is>
          <t>Oznaczenie</t>
        </is>
      </c>
      <c r="B4" s="3" t="inlineStr">
        <is>
          <t>Treść z załącznika</t>
        </is>
      </c>
      <c r="C4" s="3" t="inlineStr">
        <is>
          <t>Co z tego wynika</t>
        </is>
      </c>
    </row>
    <row r="5" ht="30" customHeight="1">
      <c r="A5" s="16" t="inlineStr">
        <is>
          <t>Grupa 1</t>
        </is>
      </c>
      <c r="B5" s="5" t="inlineStr">
        <is>
          <t>Czynniki, przez które wywołanie chorób u ludzi jest mało prawdopodobne.</t>
        </is>
      </c>
      <c r="C5" s="5" t="inlineStr">
        <is>
          <t>Stosuje się przepisy z zakresu bezpieczeństwa i higieny pracy, bez środków z rozporządzenia. Wykaz nie wymienia czynników tej grupy z nazwy.</t>
        </is>
      </c>
    </row>
    <row r="6" ht="52" customHeight="1">
      <c r="A6" s="16" t="inlineStr">
        <is>
          <t>Grupa 2</t>
        </is>
      </c>
      <c r="B6" s="5" t="inlineStr">
        <is>
          <t>Czynniki, które mogą wywoływać choroby u ludzi, mogą być niebezpieczne dla pracowników, ale rozprzestrzenienie ich w populacji ludzkiej jest mało prawdopodobne. Zazwyczaj istnieją w stosunku do nich skuteczne metody profilaktyki lub leczenia.</t>
        </is>
      </c>
      <c r="C6" s="5" t="inlineStr">
        <is>
          <t>Środki zapobiegawcze, zgłoszenie pierwszego użycia do inspektora sanitarnego, 2. stopień hermetyczności. Bez rejestrów.</t>
        </is>
      </c>
    </row>
    <row r="7" ht="52" customHeight="1">
      <c r="A7" s="16" t="inlineStr">
        <is>
          <t>Grupa 3</t>
        </is>
      </c>
      <c r="B7" s="5" t="inlineStr">
        <is>
          <t>Czynniki, które mogą wywoływać u ludzi ciężkie choroby, są niebezpieczne dla pracowników, a rozprzestrzenienie ich w populacji ludzkiej jest bardzo prawdopodobne. Zazwyczaj istnieją w stosunku do nich skuteczne metody profilaktyki lub leczenia.</t>
        </is>
      </c>
      <c r="C7" s="5" t="inlineStr">
        <is>
          <t>Oba rejestry, plan postępowania na wypadek awarii, procedura w instrukcji, 3. stopień hermetyczności, praca wyłącznie przez właściwie zabezpieczonych.</t>
        </is>
      </c>
    </row>
    <row r="8" ht="52" customHeight="1">
      <c r="A8" s="16" t="inlineStr">
        <is>
          <t>Grupa 4</t>
        </is>
      </c>
      <c r="B8" s="5" t="inlineStr">
        <is>
          <t>Czynniki, które wywołują u ludzi ciężkie choroby, są niebezpieczne dla pracowników, a rozprzestrzenienie czynników w populacji ludzkiej jest bardzo prawdopodobne. Zazwyczaj nie istnieją w stosunku do nich skuteczne metody profilaktyki lub leczenia.</t>
        </is>
      </c>
      <c r="C8" s="5" t="inlineStr">
        <is>
          <t>To samo co przy grupie 3 oraz 4. stopień hermetyczności. Laboratoria diagnostyczne mają węższy obowiązek informacyjny.</t>
        </is>
      </c>
    </row>
    <row r="9" ht="30" customHeight="1">
      <c r="A9" s="16" t="inlineStr">
        <is>
          <t>A</t>
        </is>
      </c>
      <c r="B9" s="5" t="inlineStr">
        <is>
          <t>Możliwe efekty alergiczne.</t>
        </is>
      </c>
      <c r="C9" s="5" t="inlineStr">
        <is>
          <t>Ocena ryzyka musi objąć działanie alergizujące. Przy młodocianych oznaczenie zamyka stanowisko już przy grupie 2.</t>
        </is>
      </c>
    </row>
    <row r="10" ht="39" customHeight="1">
      <c r="A10" s="16" t="inlineStr">
        <is>
          <t>D</t>
        </is>
      </c>
      <c r="B10" s="5" t="inlineStr">
        <is>
          <t>Wykaz pracowników narażonych na działanie tego czynnika biologicznego ma być przechowywany przez okres dłuższy niż 10 lat po zakończeniu ostatniego zanotowanego przypadku narażenia.</t>
        </is>
      </c>
      <c r="C10" s="5" t="inlineStr">
        <is>
          <t>Okres przechowywania rejestru pracowników liczony na 40 lat.</t>
        </is>
      </c>
    </row>
    <row r="11" ht="30" customHeight="1">
      <c r="A11" s="16" t="inlineStr">
        <is>
          <t>T</t>
        </is>
      </c>
      <c r="B11" s="5" t="inlineStr">
        <is>
          <t>Produkcja toksyn.</t>
        </is>
      </c>
      <c r="C11" s="5" t="inlineStr">
        <is>
          <t>Ocena ryzyka musi objąć działanie toksyczne. Toksyny działają niezależnie od tego, czy drobnoustrój żyje.</t>
        </is>
      </c>
    </row>
    <row r="12" ht="30" customHeight="1">
      <c r="A12" s="16" t="inlineStr">
        <is>
          <t>V</t>
        </is>
      </c>
      <c r="B12" s="5" t="inlineStr">
        <is>
          <t>Dostępna i zarejestrowana w Unii Europejskiej skuteczna szczepionka.</t>
        </is>
      </c>
      <c r="C12" s="5" t="inlineStr">
        <is>
          <t>Przy grupach 3 i 4 pracodawca zleca prace pracownikom właściwie zabezpieczonym, w tym uodpornionym. Szczepienie pozostaje zalecane, a nie obowiązkowe.</t>
        </is>
      </c>
    </row>
    <row r="13" ht="30" customHeight="1">
      <c r="A13" s="16" t="inlineStr">
        <is>
          <t>Dwie gwiazdki</t>
        </is>
      </c>
      <c r="B13" s="5" t="inlineStr">
        <is>
          <t>Czynniki biologiczne, które nie przenoszą się drogą powietrzną, przez co stwarzają ograniczone ryzyko zakażenia dla pracowników.</t>
        </is>
      </c>
      <c r="C13" s="5" t="inlineStr">
        <is>
          <t>Przy grupie 3 dopuszczalna rezygnacja z filtrów HEPA na powietrzu wprowadzanym i wyprowadzanym oraz z zatwierdzonego procesu inaktywacji zwłok zwierzęcych. Stopień hermetyczności pozostaje bez zmian.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Wykaz szkodliwych czynników biologicznych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39" customHeight="1">
      <c r="A4" s="18" t="inlineStr">
        <is>
          <t>Skąd pochodzą dane</t>
        </is>
      </c>
      <c r="B4" s="19" t="inlineStr">
        <is>
          <t>Załącznik nr 1 do rozporządzenia Ministra Zdrowia z 22 kwietnia 2005 r. w sprawie szkodliwych czynników biologicznych dla zdrowia w środowisku pracy oraz ochrony zdrowia pracowników zawodowo narażonych na te czynniki, tekst jednolity ogłoszony w Dz. U. z 2026 r. poz. 103.</t>
        </is>
      </c>
    </row>
    <row r="6" ht="39" customHeight="1">
      <c r="A6" s="18" t="inlineStr">
        <is>
          <t>Jak powstał arkusz</t>
        </is>
      </c>
      <c r="B6" s="19" t="inlineStr">
        <is>
          <t>Wykaz odczytano wprost z tekstu aktu skryptem, który rozlicza każdy wiersz tabeli: albo jest czynnikiem, albo powtórzeniem z podziału na strony, albo wierszem taksonomicznym. Nierozliczony wiersz przerywa pracę skryptu, więc niepełny wykaz nie może przejść niezauważony.</t>
        </is>
      </c>
    </row>
    <row r="8" ht="39" customHeight="1">
      <c r="A8" s="18" t="inlineStr">
        <is>
          <t>Co arkusz rozstrzyga, a czego nie</t>
        </is>
      </c>
      <c r="B8" s="19" t="inlineStr">
        <is>
          <t>Arkusz podaje grupę zagrożenia i oznaczenia dodatkowe. Nie zastępuje oceny ryzyka zawodowego: zakres obowiązków wynika dopiero z niej, z uwzględnieniem rodzaju, stopnia i czasu trwania narażenia na stanowisku.</t>
        </is>
      </c>
    </row>
    <row r="10" ht="39" customHeight="1">
      <c r="A10" s="18" t="inlineStr">
        <is>
          <t>Brak czynnika w wykazie</t>
        </is>
      </c>
      <c r="B10" s="19" t="inlineStr">
        <is>
          <t>Czynniki niezaklasyfikowane do grup 2, 3 i 4 NIE są domyślnie klasyfikowane do grupy 1. Przy mikroorganizmach o nieustalonej przynależności gatunkowej, co do których istnieje podejrzenie chorobotwórczości, stosuje się środki przewidziane dla najwyższej grupy zagrożenia.</t>
        </is>
      </c>
    </row>
    <row r="12" ht="26" customHeight="1">
      <c r="A12" s="18" t="inlineStr">
        <is>
          <t>Ten sam zbiór danych co w serwisie</t>
        </is>
      </c>
      <c r="B12" s="19" t="inlineStr">
        <is>
          <t>Wyszukiwarka na stronie https://newproject360.pl/czynniki-biologiczne-ab/wyszukiwarka.html korzysta z tego samego pliku danych, więc rozbieżność między arkuszem a serwisem jest niemożliwa.</t>
        </is>
      </c>
    </row>
    <row r="15">
      <c r="A15" s="20" t="inlineStr">
        <is>
          <t>Stan prawny</t>
        </is>
      </c>
      <c r="B15" s="21" t="inlineStr">
        <is>
          <t>Dane sprawdzone na dzień 23 sierpnia 2026 r.. Wersja arkusza 1.0.</t>
        </is>
      </c>
    </row>
    <row r="17">
      <c r="A17" s="20" t="inlineStr">
        <is>
          <t>Autor</t>
        </is>
      </c>
      <c r="B17" s="21" t="inlineStr">
        <is>
          <t>NEW PROJECT Andrzej Brzeziński</t>
        </is>
      </c>
    </row>
    <row r="18">
      <c r="B18" s="21" t="inlineStr">
        <is>
          <t>https://newproject360.pl/czynniki-biologiczne-ab/</t>
        </is>
      </c>
    </row>
    <row r="19">
      <c r="B19" s="21" t="inlineStr">
        <is>
          <t>office@newproject360.pl, tel. +48663990900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Wykaz szkodliwych czynników biologicznych</dc:title>
  <dc:description xmlns:dc="http://purl.org/dc/elements/1.1/">Załącznik nr 1 do rozporządzenia Ministra Zdrowia z 22 kwietnia 2005 r., tekst jednolity Dz. U. z 2026 r. poz. 103, w postaci arkusza z filtrami.</dc:description>
  <dcterms:created xmlns:dcterms="http://purl.org/dc/terms/" xmlns:xsi="http://www.w3.org/2001/XMLSchema-instance" xsi:type="dcterms:W3CDTF">2026-08-23T09:54:11Z</dcterms:created>
  <dcterms:modified xmlns:dcterms="http://purl.org/dc/terms/" xmlns:xsi="http://www.w3.org/2001/XMLSchema-instance" xsi:type="dcterms:W3CDTF">2026-08-23T09:54:12Z</dcterms:modified>
</cp:coreProperties>
</file>