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monogram" sheetId="1" state="visible" r:id="rId1"/>
    <sheet xmlns:r="http://schemas.openxmlformats.org/officeDocument/2006/relationships" name="Zasady" sheetId="2" state="visible" r:id="rId2"/>
    <sheet xmlns:r="http://schemas.openxmlformats.org/officeDocument/2006/relationships" name="O arkuszu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10"/>
    </font>
    <font>
      <name val="Calibri"/>
      <i val="1"/>
      <color rgb="00595959"/>
      <sz val="9"/>
    </font>
    <font>
      <name val="Calibri"/>
      <b val="1"/>
      <color rgb="000F172A"/>
      <sz val="10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9E8"/>
      </patternFill>
    </fill>
    <fill>
      <patternFill patternType="solid">
        <fgColor rgb="00EEF3FC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general" vertical="top"/>
    </xf>
    <xf numFmtId="0" fontId="4" fillId="3" borderId="1" applyAlignment="1" pivotButton="0" quotePrefix="0" xfId="0">
      <alignment horizontal="general" vertical="top" wrapText="1"/>
    </xf>
    <xf numFmtId="164" fontId="4" fillId="3" borderId="1" applyAlignment="1" pivotButton="0" quotePrefix="0" xfId="0">
      <alignment horizontal="general" vertical="top"/>
    </xf>
    <xf numFmtId="0" fontId="4" fillId="4" borderId="1" applyAlignment="1" pivotButton="0" quotePrefix="0" xfId="0">
      <alignment horizontal="general" vertical="top" wrapText="1"/>
    </xf>
    <xf numFmtId="0" fontId="4" fillId="4" borderId="1" applyAlignment="1" pivotButton="0" quotePrefix="0" xfId="0">
      <alignment horizontal="general" vertical="top"/>
    </xf>
    <xf numFmtId="164" fontId="4" fillId="4" borderId="1" applyAlignment="1" pivotButton="0" quotePrefix="0" xfId="0">
      <alignment horizontal="general" vertical="top"/>
    </xf>
    <xf numFmtId="0" fontId="4" fillId="0" borderId="1" applyAlignment="1" pivotButton="0" quotePrefix="0" xfId="0">
      <alignment horizontal="general"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5" customWidth="1" min="4" max="4"/>
    <col width="18" customWidth="1" min="5" max="5"/>
    <col width="18" customWidth="1" min="6" max="6"/>
    <col width="34" customWidth="1" min="7" max="7"/>
    <col width="12" customWidth="1" min="8" max="8"/>
    <col width="20" customWidth="1" min="9" max="9"/>
  </cols>
  <sheetData>
    <row r="1" ht="24" customHeight="1">
      <c r="A1" s="1" t="inlineStr">
        <is>
          <t>Harmonogram badań i pomiarów czynników chemicznych</t>
        </is>
      </c>
    </row>
    <row r="2" ht="34" customHeight="1">
      <c r="A2" s="2" t="inlineStr">
        <is>
          <t>Podaj ostatni wynik jako krotność wartości NDS (np. 0,3 oznacza 0,3 x NDS) i datę ostatniego pomiaru. Arkusz wyliczy wymaganą częstotliwość i termin następnego pomiaru.</t>
        </is>
      </c>
    </row>
    <row r="4" ht="44" customHeight="1">
      <c r="A4" s="3" t="inlineStr">
        <is>
          <t>Lp.</t>
        </is>
      </c>
      <c r="B4" s="3" t="inlineStr">
        <is>
          <t>Stanowisko</t>
        </is>
      </c>
      <c r="C4" s="3" t="inlineStr">
        <is>
          <t>Czynnik chemiczny</t>
        </is>
      </c>
      <c r="D4" s="3" t="inlineStr">
        <is>
          <t>Czy CMR (tak/nie)</t>
        </is>
      </c>
      <c r="E4" s="3" t="inlineStr">
        <is>
          <t>Ostatni wynik (krotność NDS)</t>
        </is>
      </c>
      <c r="F4" s="3" t="inlineStr">
        <is>
          <t>Data ostatniego pomiaru</t>
        </is>
      </c>
      <c r="G4" s="3" t="inlineStr">
        <is>
          <t>Wymagana częstotliwość</t>
        </is>
      </c>
      <c r="H4" s="3" t="inlineStr">
        <is>
          <t>Liczba miesięcy</t>
        </is>
      </c>
      <c r="I4" s="3" t="inlineStr">
        <is>
          <t>Termin następnego pomiaru</t>
        </is>
      </c>
    </row>
    <row r="5" ht="28" customHeight="1">
      <c r="A5" s="4" t="inlineStr">
        <is>
          <t>1</t>
        </is>
      </c>
      <c r="B5" s="5" t="inlineStr">
        <is>
          <t>Malarnia, stanowisko natrysku</t>
        </is>
      </c>
      <c r="C5" s="5" t="inlineStr">
        <is>
          <t>opary rozpuszczalnika</t>
        </is>
      </c>
      <c r="D5" s="4" t="inlineStr">
        <is>
          <t>nie</t>
        </is>
      </c>
      <c r="E5" s="4" t="n">
        <v>0.3</v>
      </c>
      <c r="F5" s="6" t="inlineStr">
        <is>
          <t>2026-05-10</t>
        </is>
      </c>
      <c r="G5" s="7">
        <f>IF(E5="","",IF(E5&lt;=0.1,"można rozważyć odstąpienie (gdy 2 ostatnie wyniki &lt;= 0,1 NDS)",IF(LOWER(D5)="tak",IF(E5&lt;=0.5,"co najmniej raz na 6 miesięcy","co najmniej raz na 3 miesiące"),IF(E5&lt;=0.5,"co najmniej raz na 2 lata","co najmniej raz w roku"))))</f>
        <v/>
      </c>
      <c r="H5" s="8">
        <f>IF(E5="","",IF(E5&lt;=0.1,"",IF(LOWER(D5)="tak",IF(E5&lt;=0.5,6,3),IF(E5&lt;=0.5,24,12))))</f>
        <v/>
      </c>
      <c r="I5" s="9">
        <f>IF(OR(F5="",H5=""),"-",EDATE(F5,H5))</f>
        <v/>
      </c>
    </row>
    <row r="6" ht="28" customHeight="1">
      <c r="A6" s="4" t="inlineStr">
        <is>
          <t>2</t>
        </is>
      </c>
      <c r="B6" s="5" t="inlineStr">
        <is>
          <t>Hartownia, piec</t>
        </is>
      </c>
      <c r="C6" s="5" t="inlineStr">
        <is>
          <t>związki chromu(VI)</t>
        </is>
      </c>
      <c r="D6" s="4" t="inlineStr">
        <is>
          <t>tak</t>
        </is>
      </c>
      <c r="E6" s="4" t="n">
        <v>0.6</v>
      </c>
      <c r="F6" s="6" t="inlineStr">
        <is>
          <t>2026-06-01</t>
        </is>
      </c>
      <c r="G6" s="7">
        <f>IF(E6="","",IF(E6&lt;=0.1,"można rozważyć odstąpienie (gdy 2 ostatnie wyniki &lt;= 0,1 NDS)",IF(LOWER(D6)="tak",IF(E6&lt;=0.5,"co najmniej raz na 6 miesięcy","co najmniej raz na 3 miesiące"),IF(E6&lt;=0.5,"co najmniej raz na 2 lata","co najmniej raz w roku"))))</f>
        <v/>
      </c>
      <c r="H6" s="8">
        <f>IF(E6="","",IF(E6&lt;=0.1,"",IF(LOWER(D6)="tak",IF(E6&lt;=0.5,6,3),IF(E6&lt;=0.5,24,12))))</f>
        <v/>
      </c>
      <c r="I6" s="9">
        <f>IF(OR(F6="",H6=""),"-",EDATE(F6,H6))</f>
        <v/>
      </c>
    </row>
    <row r="7" ht="28" customHeight="1">
      <c r="A7" s="4" t="inlineStr">
        <is>
          <t>3</t>
        </is>
      </c>
      <c r="B7" s="5" t="inlineStr">
        <is>
          <t>Magazyn, rozlewnia</t>
        </is>
      </c>
      <c r="C7" s="5" t="inlineStr">
        <is>
          <t>aceton</t>
        </is>
      </c>
      <c r="D7" s="4" t="inlineStr">
        <is>
          <t>nie</t>
        </is>
      </c>
      <c r="E7" s="4" t="n">
        <v>0.08</v>
      </c>
      <c r="F7" s="6" t="inlineStr">
        <is>
          <t>2026-04-15</t>
        </is>
      </c>
      <c r="G7" s="7">
        <f>IF(E7="","",IF(E7&lt;=0.1,"można rozważyć odstąpienie (gdy 2 ostatnie wyniki &lt;= 0,1 NDS)",IF(LOWER(D7)="tak",IF(E7&lt;=0.5,"co najmniej raz na 6 miesięcy","co najmniej raz na 3 miesiące"),IF(E7&lt;=0.5,"co najmniej raz na 2 lata","co najmniej raz w roku"))))</f>
        <v/>
      </c>
      <c r="H7" s="8">
        <f>IF(E7="","",IF(E7&lt;=0.1,"",IF(LOWER(D7)="tak",IF(E7&lt;=0.5,6,3),IF(E7&lt;=0.5,24,12))))</f>
        <v/>
      </c>
      <c r="I7" s="9">
        <f>IF(OR(F7="",H7=""),"-",EDATE(F7,H7))</f>
        <v/>
      </c>
    </row>
    <row r="8" ht="28" customHeight="1">
      <c r="A8" s="4" t="inlineStr"/>
      <c r="B8" s="5" t="inlineStr"/>
      <c r="C8" s="5" t="inlineStr"/>
      <c r="D8" s="4" t="inlineStr"/>
      <c r="E8" s="4" t="inlineStr"/>
      <c r="F8" s="4" t="inlineStr"/>
      <c r="G8" s="7">
        <f>IF(E8="","",IF(E8&lt;=0.1,"można rozważyć odstąpienie (gdy 2 ostatnie wyniki &lt;= 0,1 NDS)",IF(LOWER(D8)="tak",IF(E8&lt;=0.5,"co najmniej raz na 6 miesięcy","co najmniej raz na 3 miesiące"),IF(E8&lt;=0.5,"co najmniej raz na 2 lata","co najmniej raz w roku"))))</f>
        <v/>
      </c>
      <c r="H8" s="8">
        <f>IF(E8="","",IF(E8&lt;=0.1,"",IF(LOWER(D8)="tak",IF(E8&lt;=0.5,6,3),IF(E8&lt;=0.5,24,12))))</f>
        <v/>
      </c>
      <c r="I8" s="9">
        <f>IF(OR(F8="",H8=""),"-",EDATE(F8,H8))</f>
        <v/>
      </c>
    </row>
    <row r="9" ht="28" customHeight="1">
      <c r="A9" s="4" t="inlineStr"/>
      <c r="B9" s="5" t="inlineStr"/>
      <c r="C9" s="5" t="inlineStr"/>
      <c r="D9" s="4" t="inlineStr"/>
      <c r="E9" s="4" t="inlineStr"/>
      <c r="F9" s="4" t="inlineStr"/>
      <c r="G9" s="7">
        <f>IF(E9="","",IF(E9&lt;=0.1,"można rozważyć odstąpienie (gdy 2 ostatnie wyniki &lt;= 0,1 NDS)",IF(LOWER(D9)="tak",IF(E9&lt;=0.5,"co najmniej raz na 6 miesięcy","co najmniej raz na 3 miesiące"),IF(E9&lt;=0.5,"co najmniej raz na 2 lata","co najmniej raz w roku"))))</f>
        <v/>
      </c>
      <c r="H9" s="8">
        <f>IF(E9="","",IF(E9&lt;=0.1,"",IF(LOWER(D9)="tak",IF(E9&lt;=0.5,6,3),IF(E9&lt;=0.5,24,12))))</f>
        <v/>
      </c>
      <c r="I9" s="9">
        <f>IF(OR(F9="",H9=""),"-",EDATE(F9,H9))</f>
        <v/>
      </c>
    </row>
    <row r="10" ht="28" customHeight="1">
      <c r="A10" s="4" t="inlineStr"/>
      <c r="B10" s="5" t="inlineStr"/>
      <c r="C10" s="5" t="inlineStr"/>
      <c r="D10" s="4" t="inlineStr"/>
      <c r="E10" s="4" t="inlineStr"/>
      <c r="F10" s="4" t="inlineStr"/>
      <c r="G10" s="7">
        <f>IF(E10="","",IF(E10&lt;=0.1,"można rozważyć odstąpienie (gdy 2 ostatnie wyniki &lt;= 0,1 NDS)",IF(LOWER(D10)="tak",IF(E10&lt;=0.5,"co najmniej raz na 6 miesięcy","co najmniej raz na 3 miesiące"),IF(E10&lt;=0.5,"co najmniej raz na 2 lata","co najmniej raz w roku"))))</f>
        <v/>
      </c>
      <c r="H10" s="8">
        <f>IF(E10="","",IF(E10&lt;=0.1,"",IF(LOWER(D10)="tak",IF(E10&lt;=0.5,6,3),IF(E10&lt;=0.5,24,12))))</f>
        <v/>
      </c>
      <c r="I10" s="9">
        <f>IF(OR(F10="",H10=""),"-",EDATE(F10,H10))</f>
        <v/>
      </c>
    </row>
    <row r="11" ht="28" customHeight="1">
      <c r="A11" s="4" t="inlineStr"/>
      <c r="B11" s="5" t="inlineStr"/>
      <c r="C11" s="5" t="inlineStr"/>
      <c r="D11" s="4" t="inlineStr"/>
      <c r="E11" s="4" t="inlineStr"/>
      <c r="F11" s="4" t="inlineStr"/>
      <c r="G11" s="7">
        <f>IF(E11="","",IF(E11&lt;=0.1,"można rozważyć odstąpienie (gdy 2 ostatnie wyniki &lt;= 0,1 NDS)",IF(LOWER(D11)="tak",IF(E11&lt;=0.5,"co najmniej raz na 6 miesięcy","co najmniej raz na 3 miesiące"),IF(E11&lt;=0.5,"co najmniej raz na 2 lata","co najmniej raz w roku"))))</f>
        <v/>
      </c>
      <c r="H11" s="8">
        <f>IF(E11="","",IF(E11&lt;=0.1,"",IF(LOWER(D11)="tak",IF(E11&lt;=0.5,6,3),IF(E11&lt;=0.5,24,12))))</f>
        <v/>
      </c>
      <c r="I11" s="9">
        <f>IF(OR(F11="",H11=""),"-",EDATE(F11,H11))</f>
        <v/>
      </c>
    </row>
    <row r="12" ht="28" customHeight="1">
      <c r="A12" s="4" t="inlineStr"/>
      <c r="B12" s="5" t="inlineStr"/>
      <c r="C12" s="5" t="inlineStr"/>
      <c r="D12" s="4" t="inlineStr"/>
      <c r="E12" s="4" t="inlineStr"/>
      <c r="F12" s="4" t="inlineStr"/>
      <c r="G12" s="7">
        <f>IF(E12="","",IF(E12&lt;=0.1,"można rozważyć odstąpienie (gdy 2 ostatnie wyniki &lt;= 0,1 NDS)",IF(LOWER(D12)="tak",IF(E12&lt;=0.5,"co najmniej raz na 6 miesięcy","co najmniej raz na 3 miesiące"),IF(E12&lt;=0.5,"co najmniej raz na 2 lata","co najmniej raz w roku"))))</f>
        <v/>
      </c>
      <c r="H12" s="8">
        <f>IF(E12="","",IF(E12&lt;=0.1,"",IF(LOWER(D12)="tak",IF(E12&lt;=0.5,6,3),IF(E12&lt;=0.5,24,12))))</f>
        <v/>
      </c>
      <c r="I12" s="9">
        <f>IF(OR(F12="",H12=""),"-",EDATE(F12,H12))</f>
        <v/>
      </c>
    </row>
    <row r="13" ht="28" customHeight="1">
      <c r="A13" s="4" t="inlineStr"/>
      <c r="B13" s="5" t="inlineStr"/>
      <c r="C13" s="5" t="inlineStr"/>
      <c r="D13" s="4" t="inlineStr"/>
      <c r="E13" s="4" t="inlineStr"/>
      <c r="F13" s="4" t="inlineStr"/>
      <c r="G13" s="7">
        <f>IF(E13="","",IF(E13&lt;=0.1,"można rozważyć odstąpienie (gdy 2 ostatnie wyniki &lt;= 0,1 NDS)",IF(LOWER(D13)="tak",IF(E13&lt;=0.5,"co najmniej raz na 6 miesięcy","co najmniej raz na 3 miesiące"),IF(E13&lt;=0.5,"co najmniej raz na 2 lata","co najmniej raz w roku"))))</f>
        <v/>
      </c>
      <c r="H13" s="8">
        <f>IF(E13="","",IF(E13&lt;=0.1,"",IF(LOWER(D13)="tak",IF(E13&lt;=0.5,6,3),IF(E13&lt;=0.5,24,12))))</f>
        <v/>
      </c>
      <c r="I13" s="9">
        <f>IF(OR(F13="",H13=""),"-",EDATE(F13,H13))</f>
        <v/>
      </c>
    </row>
    <row r="14" ht="28" customHeight="1">
      <c r="A14" s="4" t="inlineStr"/>
      <c r="B14" s="5" t="inlineStr"/>
      <c r="C14" s="5" t="inlineStr"/>
      <c r="D14" s="4" t="inlineStr"/>
      <c r="E14" s="4" t="inlineStr"/>
      <c r="F14" s="4" t="inlineStr"/>
      <c r="G14" s="7">
        <f>IF(E14="","",IF(E14&lt;=0.1,"można rozważyć odstąpienie (gdy 2 ostatnie wyniki &lt;= 0,1 NDS)",IF(LOWER(D14)="tak",IF(E14&lt;=0.5,"co najmniej raz na 6 miesięcy","co najmniej raz na 3 miesiące"),IF(E14&lt;=0.5,"co najmniej raz na 2 lata","co najmniej raz w roku"))))</f>
        <v/>
      </c>
      <c r="H14" s="8">
        <f>IF(E14="","",IF(E14&lt;=0.1,"",IF(LOWER(D14)="tak",IF(E14&lt;=0.5,6,3),IF(E14&lt;=0.5,24,12))))</f>
        <v/>
      </c>
      <c r="I14" s="9">
        <f>IF(OR(F14="",H14=""),"-",EDATE(F14,H14))</f>
        <v/>
      </c>
    </row>
    <row r="15" ht="28" customHeight="1">
      <c r="A15" s="4" t="inlineStr"/>
      <c r="B15" s="5" t="inlineStr"/>
      <c r="C15" s="5" t="inlineStr"/>
      <c r="D15" s="4" t="inlineStr"/>
      <c r="E15" s="4" t="inlineStr"/>
      <c r="F15" s="4" t="inlineStr"/>
      <c r="G15" s="7">
        <f>IF(E15="","",IF(E15&lt;=0.1,"można rozważyć odstąpienie (gdy 2 ostatnie wyniki &lt;= 0,1 NDS)",IF(LOWER(D15)="tak",IF(E15&lt;=0.5,"co najmniej raz na 6 miesięcy","co najmniej raz na 3 miesiące"),IF(E15&lt;=0.5,"co najmniej raz na 2 lata","co najmniej raz w roku"))))</f>
        <v/>
      </c>
      <c r="H15" s="8">
        <f>IF(E15="","",IF(E15&lt;=0.1,"",IF(LOWER(D15)="tak",IF(E15&lt;=0.5,6,3),IF(E15&lt;=0.5,24,12))))</f>
        <v/>
      </c>
      <c r="I15" s="9">
        <f>IF(OR(F15="",H15=""),"-",EDATE(F15,H15))</f>
        <v/>
      </c>
    </row>
    <row r="16" ht="28" customHeight="1">
      <c r="A16" s="4" t="inlineStr"/>
      <c r="B16" s="5" t="inlineStr"/>
      <c r="C16" s="5" t="inlineStr"/>
      <c r="D16" s="4" t="inlineStr"/>
      <c r="E16" s="4" t="inlineStr"/>
      <c r="F16" s="4" t="inlineStr"/>
      <c r="G16" s="7">
        <f>IF(E16="","",IF(E16&lt;=0.1,"można rozważyć odstąpienie (gdy 2 ostatnie wyniki &lt;= 0,1 NDS)",IF(LOWER(D16)="tak",IF(E16&lt;=0.5,"co najmniej raz na 6 miesięcy","co najmniej raz na 3 miesiące"),IF(E16&lt;=0.5,"co najmniej raz na 2 lata","co najmniej raz w roku"))))</f>
        <v/>
      </c>
      <c r="H16" s="8">
        <f>IF(E16="","",IF(E16&lt;=0.1,"",IF(LOWER(D16)="tak",IF(E16&lt;=0.5,6,3),IF(E16&lt;=0.5,24,12))))</f>
        <v/>
      </c>
      <c r="I16" s="9">
        <f>IF(OR(F16="",H16=""),"-",EDATE(F16,H16))</f>
        <v/>
      </c>
    </row>
    <row r="17" ht="28" customHeight="1">
      <c r="A17" s="4" t="inlineStr"/>
      <c r="B17" s="5" t="inlineStr"/>
      <c r="C17" s="5" t="inlineStr"/>
      <c r="D17" s="4" t="inlineStr"/>
      <c r="E17" s="4" t="inlineStr"/>
      <c r="F17" s="4" t="inlineStr"/>
      <c r="G17" s="7">
        <f>IF(E17="","",IF(E17&lt;=0.1,"można rozważyć odstąpienie (gdy 2 ostatnie wyniki &lt;= 0,1 NDS)",IF(LOWER(D17)="tak",IF(E17&lt;=0.5,"co najmniej raz na 6 miesięcy","co najmniej raz na 3 miesiące"),IF(E17&lt;=0.5,"co najmniej raz na 2 lata","co najmniej raz w roku"))))</f>
        <v/>
      </c>
      <c r="H17" s="8">
        <f>IF(E17="","",IF(E17&lt;=0.1,"",IF(LOWER(D17)="tak",IF(E17&lt;=0.5,6,3),IF(E17&lt;=0.5,24,12))))</f>
        <v/>
      </c>
      <c r="I17" s="9">
        <f>IF(OR(F17="",H17=""),"-",EDATE(F17,H17))</f>
        <v/>
      </c>
    </row>
    <row r="18" ht="28" customHeight="1">
      <c r="A18" s="4" t="inlineStr"/>
      <c r="B18" s="5" t="inlineStr"/>
      <c r="C18" s="5" t="inlineStr"/>
      <c r="D18" s="4" t="inlineStr"/>
      <c r="E18" s="4" t="inlineStr"/>
      <c r="F18" s="4" t="inlineStr"/>
      <c r="G18" s="7">
        <f>IF(E18="","",IF(E18&lt;=0.1,"można rozważyć odstąpienie (gdy 2 ostatnie wyniki &lt;= 0,1 NDS)",IF(LOWER(D18)="tak",IF(E18&lt;=0.5,"co najmniej raz na 6 miesięcy","co najmniej raz na 3 miesiące"),IF(E18&lt;=0.5,"co najmniej raz na 2 lata","co najmniej raz w roku"))))</f>
        <v/>
      </c>
      <c r="H18" s="8">
        <f>IF(E18="","",IF(E18&lt;=0.1,"",IF(LOWER(D18)="tak",IF(E18&lt;=0.5,6,3),IF(E18&lt;=0.5,24,12))))</f>
        <v/>
      </c>
      <c r="I18" s="9">
        <f>IF(OR(F18="",H18=""),"-",EDATE(F18,H18))</f>
        <v/>
      </c>
    </row>
    <row r="19" ht="28" customHeight="1">
      <c r="A19" s="4" t="inlineStr"/>
      <c r="B19" s="5" t="inlineStr"/>
      <c r="C19" s="5" t="inlineStr"/>
      <c r="D19" s="4" t="inlineStr"/>
      <c r="E19" s="4" t="inlineStr"/>
      <c r="F19" s="4" t="inlineStr"/>
      <c r="G19" s="7">
        <f>IF(E19="","",IF(E19&lt;=0.1,"można rozważyć odstąpienie (gdy 2 ostatnie wyniki &lt;= 0,1 NDS)",IF(LOWER(D19)="tak",IF(E19&lt;=0.5,"co najmniej raz na 6 miesięcy","co najmniej raz na 3 miesiące"),IF(E19&lt;=0.5,"co najmniej raz na 2 lata","co najmniej raz w roku"))))</f>
        <v/>
      </c>
      <c r="H19" s="8">
        <f>IF(E19="","",IF(E19&lt;=0.1,"",IF(LOWER(D19)="tak",IF(E19&lt;=0.5,6,3),IF(E19&lt;=0.5,24,12))))</f>
        <v/>
      </c>
      <c r="I19" s="9">
        <f>IF(OR(F19="",H19=""),"-",EDATE(F19,H19))</f>
        <v/>
      </c>
    </row>
    <row r="20" ht="28" customHeight="1">
      <c r="A20" s="4" t="inlineStr"/>
      <c r="B20" s="5" t="inlineStr"/>
      <c r="C20" s="5" t="inlineStr"/>
      <c r="D20" s="4" t="inlineStr"/>
      <c r="E20" s="4" t="inlineStr"/>
      <c r="F20" s="4" t="inlineStr"/>
      <c r="G20" s="7">
        <f>IF(E20="","",IF(E20&lt;=0.1,"można rozważyć odstąpienie (gdy 2 ostatnie wyniki &lt;= 0,1 NDS)",IF(LOWER(D20)="tak",IF(E20&lt;=0.5,"co najmniej raz na 6 miesięcy","co najmniej raz na 3 miesiące"),IF(E20&lt;=0.5,"co najmniej raz na 2 lata","co najmniej raz w roku"))))</f>
        <v/>
      </c>
      <c r="H20" s="8">
        <f>IF(E20="","",IF(E20&lt;=0.1,"",IF(LOWER(D20)="tak",IF(E20&lt;=0.5,6,3),IF(E20&lt;=0.5,24,12))))</f>
        <v/>
      </c>
      <c r="I20" s="9">
        <f>IF(OR(F20="",H20=""),"-",EDATE(F20,H20))</f>
        <v/>
      </c>
    </row>
    <row r="21" ht="28" customHeight="1">
      <c r="A21" s="4" t="inlineStr"/>
      <c r="B21" s="5" t="inlineStr"/>
      <c r="C21" s="5" t="inlineStr"/>
      <c r="D21" s="4" t="inlineStr"/>
      <c r="E21" s="4" t="inlineStr"/>
      <c r="F21" s="4" t="inlineStr"/>
      <c r="G21" s="7">
        <f>IF(E21="","",IF(E21&lt;=0.1,"można rozważyć odstąpienie (gdy 2 ostatnie wyniki &lt;= 0,1 NDS)",IF(LOWER(D21)="tak",IF(E21&lt;=0.5,"co najmniej raz na 6 miesięcy","co najmniej raz na 3 miesiące"),IF(E21&lt;=0.5,"co najmniej raz na 2 lata","co najmniej raz w roku"))))</f>
        <v/>
      </c>
      <c r="H21" s="8">
        <f>IF(E21="","",IF(E21&lt;=0.1,"",IF(LOWER(D21)="tak",IF(E21&lt;=0.5,6,3),IF(E21&lt;=0.5,24,12))))</f>
        <v/>
      </c>
      <c r="I21" s="9">
        <f>IF(OR(F21="",H21=""),"-",EDATE(F21,H21))</f>
        <v/>
      </c>
    </row>
    <row r="22" ht="28" customHeight="1">
      <c r="A22" s="4" t="inlineStr"/>
      <c r="B22" s="5" t="inlineStr"/>
      <c r="C22" s="5" t="inlineStr"/>
      <c r="D22" s="4" t="inlineStr"/>
      <c r="E22" s="4" t="inlineStr"/>
      <c r="F22" s="4" t="inlineStr"/>
      <c r="G22" s="7">
        <f>IF(E22="","",IF(E22&lt;=0.1,"można rozważyć odstąpienie (gdy 2 ostatnie wyniki &lt;= 0,1 NDS)",IF(LOWER(D22)="tak",IF(E22&lt;=0.5,"co najmniej raz na 6 miesięcy","co najmniej raz na 3 miesiące"),IF(E22&lt;=0.5,"co najmniej raz na 2 lata","co najmniej raz w roku"))))</f>
        <v/>
      </c>
      <c r="H22" s="8">
        <f>IF(E22="","",IF(E22&lt;=0.1,"",IF(LOWER(D22)="tak",IF(E22&lt;=0.5,6,3),IF(E22&lt;=0.5,24,12))))</f>
        <v/>
      </c>
      <c r="I22" s="9">
        <f>IF(OR(F22="",H22=""),"-",EDATE(F22,H22))</f>
        <v/>
      </c>
    </row>
    <row r="23" ht="28" customHeight="1">
      <c r="A23" s="4" t="inlineStr"/>
      <c r="B23" s="5" t="inlineStr"/>
      <c r="C23" s="5" t="inlineStr"/>
      <c r="D23" s="4" t="inlineStr"/>
      <c r="E23" s="4" t="inlineStr"/>
      <c r="F23" s="4" t="inlineStr"/>
      <c r="G23" s="7">
        <f>IF(E23="","",IF(E23&lt;=0.1,"można rozważyć odstąpienie (gdy 2 ostatnie wyniki &lt;= 0,1 NDS)",IF(LOWER(D23)="tak",IF(E23&lt;=0.5,"co najmniej raz na 6 miesięcy","co najmniej raz na 3 miesiące"),IF(E23&lt;=0.5,"co najmniej raz na 2 lata","co najmniej raz w roku"))))</f>
        <v/>
      </c>
      <c r="H23" s="8">
        <f>IF(E23="","",IF(E23&lt;=0.1,"",IF(LOWER(D23)="tak",IF(E23&lt;=0.5,6,3),IF(E23&lt;=0.5,24,12))))</f>
        <v/>
      </c>
      <c r="I23" s="9">
        <f>IF(OR(F23="",H23=""),"-",EDATE(F23,H23))</f>
        <v/>
      </c>
    </row>
    <row r="24" ht="28" customHeight="1">
      <c r="A24" s="4" t="inlineStr"/>
      <c r="B24" s="5" t="inlineStr"/>
      <c r="C24" s="5" t="inlineStr"/>
      <c r="D24" s="4" t="inlineStr"/>
      <c r="E24" s="4" t="inlineStr"/>
      <c r="F24" s="4" t="inlineStr"/>
      <c r="G24" s="7">
        <f>IF(E24="","",IF(E24&lt;=0.1,"można rozważyć odstąpienie (gdy 2 ostatnie wyniki &lt;= 0,1 NDS)",IF(LOWER(D24)="tak",IF(E24&lt;=0.5,"co najmniej raz na 6 miesięcy","co najmniej raz na 3 miesiące"),IF(E24&lt;=0.5,"co najmniej raz na 2 lata","co najmniej raz w roku"))))</f>
        <v/>
      </c>
      <c r="H24" s="8">
        <f>IF(E24="","",IF(E24&lt;=0.1,"",IF(LOWER(D24)="tak",IF(E24&lt;=0.5,6,3),IF(E24&lt;=0.5,24,12))))</f>
        <v/>
      </c>
      <c r="I24" s="9">
        <f>IF(OR(F24="",H24=""),"-",EDATE(F24,H24))</f>
        <v/>
      </c>
    </row>
    <row r="25" ht="28" customHeight="1">
      <c r="A25" s="4" t="inlineStr"/>
      <c r="B25" s="5" t="inlineStr"/>
      <c r="C25" s="5" t="inlineStr"/>
      <c r="D25" s="4" t="inlineStr"/>
      <c r="E25" s="4" t="inlineStr"/>
      <c r="F25" s="4" t="inlineStr"/>
      <c r="G25" s="7">
        <f>IF(E25="","",IF(E25&lt;=0.1,"można rozważyć odstąpienie (gdy 2 ostatnie wyniki &lt;= 0,1 NDS)",IF(LOWER(D25)="tak",IF(E25&lt;=0.5,"co najmniej raz na 6 miesięcy","co najmniej raz na 3 miesiące"),IF(E25&lt;=0.5,"co najmniej raz na 2 lata","co najmniej raz w roku"))))</f>
        <v/>
      </c>
      <c r="H25" s="8">
        <f>IF(E25="","",IF(E25&lt;=0.1,"",IF(LOWER(D25)="tak",IF(E25&lt;=0.5,6,3),IF(E25&lt;=0.5,24,12))))</f>
        <v/>
      </c>
      <c r="I25" s="9">
        <f>IF(OR(F25="",H25=""),"-",EDATE(F25,H25))</f>
        <v/>
      </c>
    </row>
    <row r="26" ht="28" customHeight="1">
      <c r="A26" s="4" t="inlineStr"/>
      <c r="B26" s="5" t="inlineStr"/>
      <c r="C26" s="5" t="inlineStr"/>
      <c r="D26" s="4" t="inlineStr"/>
      <c r="E26" s="4" t="inlineStr"/>
      <c r="F26" s="4" t="inlineStr"/>
      <c r="G26" s="7">
        <f>IF(E26="","",IF(E26&lt;=0.1,"można rozważyć odstąpienie (gdy 2 ostatnie wyniki &lt;= 0,1 NDS)",IF(LOWER(D26)="tak",IF(E26&lt;=0.5,"co najmniej raz na 6 miesięcy","co najmniej raz na 3 miesiące"),IF(E26&lt;=0.5,"co najmniej raz na 2 lata","co najmniej raz w roku"))))</f>
        <v/>
      </c>
      <c r="H26" s="8">
        <f>IF(E26="","",IF(E26&lt;=0.1,"",IF(LOWER(D26)="tak",IF(E26&lt;=0.5,6,3),IF(E26&lt;=0.5,24,12))))</f>
        <v/>
      </c>
      <c r="I26" s="9">
        <f>IF(OR(F26="",H26=""),"-",EDATE(F26,H26))</f>
        <v/>
      </c>
    </row>
    <row r="27" ht="28" customHeight="1">
      <c r="A27" s="4" t="inlineStr"/>
      <c r="B27" s="5" t="inlineStr"/>
      <c r="C27" s="5" t="inlineStr"/>
      <c r="D27" s="4" t="inlineStr"/>
      <c r="E27" s="4" t="inlineStr"/>
      <c r="F27" s="4" t="inlineStr"/>
      <c r="G27" s="7">
        <f>IF(E27="","",IF(E27&lt;=0.1,"można rozważyć odstąpienie (gdy 2 ostatnie wyniki &lt;= 0,1 NDS)",IF(LOWER(D27)="tak",IF(E27&lt;=0.5,"co najmniej raz na 6 miesięcy","co najmniej raz na 3 miesiące"),IF(E27&lt;=0.5,"co najmniej raz na 2 lata","co najmniej raz w roku"))))</f>
        <v/>
      </c>
      <c r="H27" s="8">
        <f>IF(E27="","",IF(E27&lt;=0.1,"",IF(LOWER(D27)="tak",IF(E27&lt;=0.5,6,3),IF(E27&lt;=0.5,24,12))))</f>
        <v/>
      </c>
      <c r="I27" s="9">
        <f>IF(OR(F27="",H27=""),"-",EDATE(F27,H27))</f>
        <v/>
      </c>
    </row>
    <row r="28" ht="28" customHeight="1">
      <c r="A28" s="4" t="inlineStr"/>
      <c r="B28" s="5" t="inlineStr"/>
      <c r="C28" s="5" t="inlineStr"/>
      <c r="D28" s="4" t="inlineStr"/>
      <c r="E28" s="4" t="inlineStr"/>
      <c r="F28" s="4" t="inlineStr"/>
      <c r="G28" s="7">
        <f>IF(E28="","",IF(E28&lt;=0.1,"można rozważyć odstąpienie (gdy 2 ostatnie wyniki &lt;= 0,1 NDS)",IF(LOWER(D28)="tak",IF(E28&lt;=0.5,"co najmniej raz na 6 miesięcy","co najmniej raz na 3 miesiące"),IF(E28&lt;=0.5,"co najmniej raz na 2 lata","co najmniej raz w roku"))))</f>
        <v/>
      </c>
      <c r="H28" s="8">
        <f>IF(E28="","",IF(E28&lt;=0.1,"",IF(LOWER(D28)="tak",IF(E28&lt;=0.5,6,3),IF(E28&lt;=0.5,24,12))))</f>
        <v/>
      </c>
      <c r="I28" s="9">
        <f>IF(OR(F28="",H28=""),"-",EDATE(F28,H28))</f>
        <v/>
      </c>
    </row>
  </sheetData>
  <mergeCells count="2">
    <mergeCell ref="A1:I1"/>
    <mergeCell ref="A2:I2"/>
  </mergeCells>
  <dataValidations count="1">
    <dataValidation sqref="D5:D28" showDropDown="0" showInputMessage="0" showErrorMessage="0" allowBlank="1" type="list">
      <formula1>"tak,nie"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11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30" customWidth="1" min="3" max="3"/>
  </cols>
  <sheetData>
    <row r="1" ht="24" customHeight="1">
      <c r="A1" s="1" t="inlineStr">
        <is>
          <t>Zasady częstotliwości badań i pomiarów</t>
        </is>
      </c>
    </row>
    <row r="2" ht="34" customHeight="1">
      <c r="A2" s="2" t="inlineStr">
        <is>
          <t>Reguły, na których opiera się kalkulator. Cytat z rozporządzenia o badaniach i pomiarach czynników szkodliwych.</t>
        </is>
      </c>
    </row>
    <row r="4" ht="40" customHeight="1">
      <c r="A4" s="3" t="inlineStr">
        <is>
          <t>Rodzaj czynnika</t>
        </is>
      </c>
      <c r="B4" s="3" t="inlineStr">
        <is>
          <t>Ostatni wynik wobec NDS</t>
        </is>
      </c>
      <c r="C4" s="3" t="inlineStr">
        <is>
          <t>Częstotliwość</t>
        </is>
      </c>
    </row>
    <row r="5" ht="30" customHeight="1">
      <c r="A5" s="10" t="inlineStr">
        <is>
          <t>Czynnik chemiczny (poza CMR)</t>
        </is>
      </c>
      <c r="B5" s="10" t="inlineStr">
        <is>
          <t>powyżej 0,1 do 0,5 NDS</t>
        </is>
      </c>
      <c r="C5" s="10" t="inlineStr">
        <is>
          <t>co najmniej raz na 2 lata (§ 4 pkt 1)</t>
        </is>
      </c>
    </row>
    <row r="6" ht="30" customHeight="1">
      <c r="A6" s="10" t="inlineStr">
        <is>
          <t>Czynnik chemiczny (poza CMR)</t>
        </is>
      </c>
      <c r="B6" s="10" t="inlineStr">
        <is>
          <t>powyżej 0,5 NDS</t>
        </is>
      </c>
      <c r="C6" s="10" t="inlineStr">
        <is>
          <t>co najmniej raz w roku (§ 4 pkt 2)</t>
        </is>
      </c>
    </row>
    <row r="7" ht="30" customHeight="1">
      <c r="A7" s="10" t="inlineStr">
        <is>
          <t>Rakotwórczy, mutagenny, reprotoksyczny</t>
        </is>
      </c>
      <c r="B7" s="10" t="inlineStr">
        <is>
          <t>powyżej 0,1 do 0,5 NDS</t>
        </is>
      </c>
      <c r="C7" s="10" t="inlineStr">
        <is>
          <t>co najmniej raz na 6 miesięcy (§ 6 ust. 1 pkt 1)</t>
        </is>
      </c>
    </row>
    <row r="8" ht="30" customHeight="1">
      <c r="A8" s="10" t="inlineStr">
        <is>
          <t>Rakotwórczy, mutagenny, reprotoksyczny</t>
        </is>
      </c>
      <c r="B8" s="10" t="inlineStr">
        <is>
          <t>powyżej 0,5 NDS</t>
        </is>
      </c>
      <c r="C8" s="10" t="inlineStr">
        <is>
          <t>co najmniej raz na 3 miesiące (§ 6 ust. 1 pkt 2)</t>
        </is>
      </c>
    </row>
    <row r="9" ht="30" customHeight="1">
      <c r="A9" s="10" t="inlineStr">
        <is>
          <t>Dowolny (warunek odstąpienia)</t>
        </is>
      </c>
      <c r="B9" s="10" t="inlineStr">
        <is>
          <t>2 ostatnie wyniki do 0,1 NDS</t>
        </is>
      </c>
      <c r="C9" s="10" t="inlineStr">
        <is>
          <t>można odstąpić od pomiarów (§ 7)</t>
        </is>
      </c>
    </row>
    <row r="11" ht="46" customHeight="1">
      <c r="A11" s="11" t="inlineStr">
        <is>
          <t>Pierwszy pomiar wykonuje się nie później niż 30 dni od rozpoczęcia działalności (§ 3). Odstąpienie wymaga dwóch ostatnich wyników do 0,1 NDS w odstępie co najmniej 2 lat, a dla substancji CMR co najmniej 6 miesięcy (§ 7).</t>
        </is>
      </c>
    </row>
  </sheetData>
  <mergeCells count="3">
    <mergeCell ref="A1:C1"/>
    <mergeCell ref="A11:C11"/>
    <mergeCell ref="A2:C2"/>
  </mergeCell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4" customHeight="1">
      <c r="A1" s="1" t="inlineStr">
        <is>
          <t>Harmonogram badań i pomiarów</t>
        </is>
      </c>
    </row>
    <row r="2" ht="34" customHeight="1">
      <c r="A2" s="2" t="inlineStr">
        <is>
          <t>Metryczka arkusza: pochodzenie danych, stan prawny i zakres odpowiedzialności.</t>
        </is>
      </c>
    </row>
    <row r="4" ht="26" customHeight="1">
      <c r="A4" s="12" t="inlineStr">
        <is>
          <t>Do czego służy</t>
        </is>
      </c>
      <c r="B4" s="13" t="inlineStr">
        <is>
          <t>Wyznaczenie wymaganej częstotliwości badań i pomiarów oraz terminu następnego pomiaru na podstawie ostatniego wyniku wobec NDS.</t>
        </is>
      </c>
    </row>
    <row r="6" ht="26" customHeight="1">
      <c r="A6" s="12" t="inlineStr">
        <is>
          <t>Podstawa prawna</t>
        </is>
      </c>
      <c r="B6" s="13" t="inlineStr">
        <is>
          <t>§ 3, § 4, § 6 i § 7 rozporządzenia Ministra Zdrowia z 2 lutego 2011 r. w sprawie badań i pomiarów czynników szkodliwych (t.j. Dz. U. z 2025 r. poz. 949).</t>
        </is>
      </c>
    </row>
    <row r="8" ht="26" customHeight="1">
      <c r="A8" s="12" t="inlineStr">
        <is>
          <t>Jak wypełniać</t>
        </is>
      </c>
      <c r="B8" s="13" t="inlineStr">
        <is>
          <t>Wpisz krotność NDS (0,3 = 0,3 x NDS), zaznacz czy substancja jest CMR i podaj datę ostatniego pomiaru. Pozostałe kolumny liczą się same.</t>
        </is>
      </c>
    </row>
    <row r="10" ht="26" customHeight="1">
      <c r="A10" s="12" t="inlineStr">
        <is>
          <t>Ograniczenie</t>
        </is>
      </c>
      <c r="B10" s="13" t="inlineStr">
        <is>
          <t>Odstąpienie od pomiarów wymaga DWÓCH kolejnych wyników do 0,1 NDS; arkusz sygnalizuje możliwość, decyzję podejmuje się po drugim pomiarze.</t>
        </is>
      </c>
    </row>
    <row r="13">
      <c r="A13" s="14" t="inlineStr">
        <is>
          <t>Stan prawny</t>
        </is>
      </c>
      <c r="B13" s="15" t="inlineStr">
        <is>
          <t>Dane sprawdzone na dzień 30 sierpnia 2026 r.. Wersja arkusza 1.0.</t>
        </is>
      </c>
    </row>
    <row r="15">
      <c r="A15" s="14" t="inlineStr">
        <is>
          <t>Autor</t>
        </is>
      </c>
      <c r="B15" s="15" t="inlineStr">
        <is>
          <t>NEW PROJECT Andrzej Brzeziński</t>
        </is>
      </c>
    </row>
    <row r="16">
      <c r="B16" s="15" t="inlineStr">
        <is>
          <t>https://newproject360.pl/czynniki-chemiczne-ab/</t>
        </is>
      </c>
    </row>
    <row r="17">
      <c r="B17" s="15" t="inlineStr">
        <is>
          <t>office@newproject360.pl, tel. +48663990900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Harmonogram badań i pomiarów</dc:title>
  <dc:description xmlns:dc="http://purl.org/dc/elements/1.1/">Kalkulator częstotliwości i terminów badań i pomiarów czynników chemicznych.</dc:description>
  <dcterms:created xmlns:dcterms="http://purl.org/dc/terms/" xmlns:xsi="http://www.w3.org/2001/XMLSchema-instance" xsi:type="dcterms:W3CDTF">2026-08-30T09:50:51Z</dcterms:created>
  <dcterms:modified xmlns:dcterms="http://purl.org/dc/terms/" xmlns:xsi="http://www.w3.org/2001/XMLSchema-instance" xsi:type="dcterms:W3CDTF">2026-08-30T09:50:51Z</dcterms:modified>
</cp:coreProperties>
</file>