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Kalkulator" sheetId="1" state="visible" r:id="rId3"/>
    <sheet name="Progi i przepis" sheetId="2" state="visible" r:id="rId4"/>
    <sheet name="O arkuszu" sheetId="3" state="visible" r:id="rId5"/>
  </sheets>
  <definedNames>
    <definedName function="false" hidden="false" localSheetId="0" name="_xlnm.Print_Titles" vbProcedure="false">Kalkulator!$5:$5</definedName>
    <definedName function="false" hidden="false" localSheetId="1" name="_xlnm.Print_Titles" vbProcedure="false">'Progi i przepis'!$4:$4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<sst xmlns="http://schemas.openxmlformats.org/spreadsheetml/2006/main" count="91" uniqueCount="86">
  <si>
    <t xml:space="preserve">Kalkulator progów temperatury w pracy</t>
  </si>
  <si>
    <t xml:space="preserve">Wypełnij kolumny na żółtym tle. Kolumny na niebieskim tle liczą się same. Progi pochodzą z § 30a rozporządzenia o ogólnych przepisach bhp, dodanego rozporządzeniem z 9 lipca 2026 r. (Dz. U. poz. 927), które wchodzi w życie 11 stycznia 2027 r. Wcześniej ogólne przepisy bhp regulują wyłącznie dolne granice temperatury.</t>
  </si>
  <si>
    <t xml:space="preserve">Wysiłek fizyczny: efektywny wydatek energetyczny organizmu w ciągu zmiany roboczej powyżej 1500 kcal u mężczyzn i powyżej 1000 kcal u kobiet.</t>
  </si>
  <si>
    <t xml:space="preserve">Lp.</t>
  </si>
  <si>
    <t xml:space="preserve">Stanowisko</t>
  </si>
  <si>
    <t xml:space="preserve">Miejsce pracy</t>
  </si>
  <si>
    <t xml:space="preserve">Wysiłek fizyczny</t>
  </si>
  <si>
    <t xml:space="preserve">Temperatura °C</t>
  </si>
  <si>
    <t xml:space="preserve">Przyczyna</t>
  </si>
  <si>
    <t xml:space="preserve">Próg z ust. 1</t>
  </si>
  <si>
    <t xml:space="preserve">Próg działań</t>
  </si>
  <si>
    <t xml:space="preserve">Czy praca dozwolona</t>
  </si>
  <si>
    <t xml:space="preserve">Obowiązek pracodawcy</t>
  </si>
  <si>
    <t xml:space="preserve">Napoje</t>
  </si>
  <si>
    <t xml:space="preserve">Progi z § 30a i skutek przekroczenia każdego z nich</t>
  </si>
  <si>
    <t xml:space="preserve">Wartości pochodzą z rejestru faktów kontrolowanych serwisu, a ten z tekstu aktu sprawdzonego w rejestrze Sejmu. Zmiana przepisu jest jedną zmianą w rejestrze i przebudową arkusza.</t>
  </si>
  <si>
    <t xml:space="preserve">Ustęp</t>
  </si>
  <si>
    <t xml:space="preserve">Próg</t>
  </si>
  <si>
    <t xml:space="preserve">Gdzie i przy jakiej pracy</t>
  </si>
  <si>
    <t xml:space="preserve">Skutek przekroczenia</t>
  </si>
  <si>
    <t xml:space="preserve">ust. 1 zd. 1</t>
  </si>
  <si>
    <t xml:space="preserve">35 °C</t>
  </si>
  <si>
    <t xml:space="preserve">pomieszczenia pracy, każda praca</t>
  </si>
  <si>
    <t xml:space="preserve">należy zapewnić temperaturę niewyższą, chyba że nie pozwalają na to względy technologiczne</t>
  </si>
  <si>
    <t xml:space="preserve">ust. 1 zd. 2</t>
  </si>
  <si>
    <t xml:space="preserve">32 °C</t>
  </si>
  <si>
    <t xml:space="preserve">otwarta przestrzeń, prace z wysiłkiem fizycznym powyżej progu wydatku</t>
  </si>
  <si>
    <t xml:space="preserve">temperatura nie może być wyższa, chyba że nie pozwalają na to względy technologiczne</t>
  </si>
  <si>
    <t xml:space="preserve">ust. 2</t>
  </si>
  <si>
    <t xml:space="preserve">próg z ust. 1</t>
  </si>
  <si>
    <t xml:space="preserve">pomieszczenia i otwarta przestrzeń</t>
  </si>
  <si>
    <t xml:space="preserve">prac nie można wykonywać w czasie, w którym próg przekracza temperatura z uwagi na warunki atmosferyczne</t>
  </si>
  <si>
    <t xml:space="preserve">ust. 3</t>
  </si>
  <si>
    <t xml:space="preserve">28 °C, a przy pracach z wysiłkiem 25 °C</t>
  </si>
  <si>
    <t xml:space="preserve">pomieszczenia pracy</t>
  </si>
  <si>
    <t xml:space="preserve">rozwiązania techniczne obniżające lub ograniczające wzrost temperatury albo rozwiązania organizacyjne minimalizujące wpływ temperatury na zdrowie</t>
  </si>
  <si>
    <t xml:space="preserve">ust. 4</t>
  </si>
  <si>
    <t xml:space="preserve">25 °C</t>
  </si>
  <si>
    <t xml:space="preserve">wszystkie prace na otwartej przestrzeni</t>
  </si>
  <si>
    <t xml:space="preserve">rozwiązania organizacyjne minimalizujące wpływ temperatury na zdrowie</t>
  </si>
  <si>
    <t xml:space="preserve">ust. 5</t>
  </si>
  <si>
    <t xml:space="preserve">nie dotyczy</t>
  </si>
  <si>
    <t xml:space="preserve">gdy powołano komisję bhp</t>
  </si>
  <si>
    <t xml:space="preserve">rozwiązania organizacyjne pracodawca ustala po konsultacji z pracownikami w ramach komisji bhp</t>
  </si>
  <si>
    <t xml:space="preserve">ust. 6</t>
  </si>
  <si>
    <t xml:space="preserve">gdy komisji bhp nie powołano</t>
  </si>
  <si>
    <t xml:space="preserve">rozwiązania organizacyjne pracodawca ustala w trybie art. 237(11a) Kodeksu pracy oraz po zasięgnięciu opinii lekarza sprawującego profilaktyczną opiekę zdrowotną</t>
  </si>
  <si>
    <t xml:space="preserve">ust. 7</t>
  </si>
  <si>
    <t xml:space="preserve">po zakończeniu konsultacji</t>
  </si>
  <si>
    <t xml:space="preserve">pracodawca informuje pracowników w sposób przyjęty u danego pracodawcy o ustalonych rozwiązaniach organizacyjnych</t>
  </si>
  <si>
    <t xml:space="preserve">ust. 8</t>
  </si>
  <si>
    <t xml:space="preserve">wskazane prace i grupy osób</t>
  </si>
  <si>
    <t xml:space="preserve">nie stosuje się WYŁĄCZNIE ustępu 1; obowiązki z ustępów 3 i 4 pozostają</t>
  </si>
  <si>
    <t xml:space="preserve">Dolne granice temperatury, § 30, bez zmian</t>
  </si>
  <si>
    <t xml:space="preserve">Rodzaj pomieszczenia</t>
  </si>
  <si>
    <t xml:space="preserve">14 °C</t>
  </si>
  <si>
    <t xml:space="preserve">pomieszczenia pracy, temperatura odpowiednia do rodzaju pracy</t>
  </si>
  <si>
    <t xml:space="preserve">18 °C</t>
  </si>
  <si>
    <t xml:space="preserve">pomieszczenia lekkiej pracy fizycznej i pomieszczenia biurowe</t>
  </si>
  <si>
    <t xml:space="preserve">Napoje profilaktyczne, przepis obowiązujący od 1996 r.</t>
  </si>
  <si>
    <t xml:space="preserve">na stanowiskach, na których temperatura spowodowana warunkami atmosferycznymi przekracza 28 °C</t>
  </si>
  <si>
    <t xml:space="preserve">przy pracach na otwartej przestrzeni przy temperaturze otoczenia poniżej 10 °C albo powyżej 25 °C</t>
  </si>
  <si>
    <t xml:space="preserve">przy pracach z wysiłkiem fizycznym powyżej 1500 kcal u mężczyzn i 1000 kcal u kobiet</t>
  </si>
  <si>
    <t xml:space="preserve">w warunkach mikroklimatu gorącego o wskaźniku obciążenia termicznego powyżej 25 °C</t>
  </si>
  <si>
    <t xml:space="preserve">stanowiska uprawnione ustala pracodawca w porozumieniu z zakładowymi organizacjami związkowymi, a przy ich braku po uzyskaniu opinii przedstawicieli pracowników</t>
  </si>
  <si>
    <t xml:space="preserve">pracownikom nie przysługuje ekwiwalent pieniężny za posiłki i napoje</t>
  </si>
  <si>
    <t xml:space="preserve">posiłki profilaktyczne: przy wysiłku powyżej 2000 kcal (8374 kJ) u mężczyzn i powyżej 1100 kcal (4605 kJ) u kobiet, a przy niższym wysiłku także w pomieszczeniach o temperaturze stale poniżej 10 °C, przy wskaźniku obciążenia termicznego powyżej 25 °C oraz na otwartej przestrzeni w okresie od 1 listopada do 31 marca</t>
  </si>
  <si>
    <t xml:space="preserve">Metryczka arkusza: pochodzenie danych, stan prawny i zakres odpowiedzialności.</t>
  </si>
  <si>
    <t xml:space="preserve">Co liczy</t>
  </si>
  <si>
    <t xml:space="preserve">Który próg temperatury obowiązuje na stanowisku, czy powstaje obowiązek rozwiązań technicznych albo organizacyjnych, czy pracy nie wolno wykonywać oraz czy przysługują napoje profilaktyczne.</t>
  </si>
  <si>
    <t xml:space="preserve">Skąd wartości</t>
  </si>
  <si>
    <t xml:space="preserve">Progi pochodzą z rejestru faktów kontrolowanych serwisu, a ten z tekstu aktu sprawdzonego w rejestrze Sejmu. W kodzie arkusza nie ma wpisanych liczb.</t>
  </si>
  <si>
    <t xml:space="preserve">Dwie rzeczy, które arkusz rozstrzyga inaczej niż intuicja</t>
  </si>
  <si>
    <t xml:space="preserve">Po pierwsze, zakaz wykonywania pracy dotyczy wyłącznie temperatury wynikającej z warunków atmosferycznych; temperatura wynikająca ze względów technologicznych uruchamia obowiązki, ale nie zakaz. Po drugie, na otwartej przestrzeni górny próg z ustępu 1 obowiązuje tylko przy pracach z wysiłkiem fizycznym, a obowiązek rozwiązań organizacyjnych z ustępu 4 obejmuje wszystkie prace.</t>
  </si>
  <si>
    <t xml:space="preserve">Czego arkusz nie robi</t>
  </si>
  <si>
    <t xml:space="preserve">Nie zastępuje oceny ryzyka ani wyznaczenia wydatku energetycznego. Nie rozstrzyga też o wyłączeniach z ustępu 8; wykaz wyłączeń jest w pakiecie wzorów dokumentów.</t>
  </si>
  <si>
    <t xml:space="preserve">Podstawa prawna</t>
  </si>
  <si>
    <t xml:space="preserve">§ 30 i § 30a rozporządzenia Ministra Pracy i Polityki Socjalnej z 26 września 1997 r. w sprawie ogólnych przepisów bezpieczeństwa i higieny pracy (t.j. Dz. U. z 2003 r. poz. 1650, ze zm.), § 30a w brzmieniu nadanym rozporządzeniem z 9 lipca 2026 r. (Dz. U. poz. 927); rozporządzenie Rady Ministrów z 28 maja 1996 r. w sprawie profilaktycznych posiłków i napojów (Dz. U. poz. 279, ze zm.)</t>
  </si>
  <si>
    <t xml:space="preserve">Sprawdzenie formuł</t>
  </si>
  <si>
    <t xml:space="preserve">Formuły w tym pliku zostały przeliczone LibreOffice bez interfejsu i porównane z zadanymi wynikami.</t>
  </si>
  <si>
    <t xml:space="preserve">Stan prawny</t>
  </si>
  <si>
    <t xml:space="preserve">Dane sprawdzone na dzień 23 sierpnia 2026 r.. Wersja arkusza 1.0.</t>
  </si>
  <si>
    <t xml:space="preserve">Autor</t>
  </si>
  <si>
    <t xml:space="preserve">NEW PROJECT Andrzej Brzeziński</t>
  </si>
  <si>
    <t xml:space="preserve">https://newproject360.pl/ocena-ryzyka-ab/</t>
  </si>
  <si>
    <t xml:space="preserve">office@newproject360.pl, tel. +48663990900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</si>
</sst>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F172A"/>
      <name val="Calibri"/>
      <family val="0"/>
      <charset val="1"/>
    </font>
    <font>
      <i val="true"/>
      <sz val="10"/>
      <color rgb="FF595959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1"/>
      <color rgb="FF0F172A"/>
      <name val="Calibri"/>
      <family val="0"/>
      <charset val="1"/>
    </font>
    <font>
      <b val="true"/>
      <sz val="10"/>
      <color rgb="FF0F172A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FFF9E8"/>
        <bgColor rgb="FFFFFFFF"/>
      </patternFill>
    </fill>
    <fill>
      <patternFill patternType="solid">
        <fgColor rgb="FFEEF3FC"/>
        <bgColor rgb="FFFFF9E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CE8"/>
      </left>
      <right style="thin">
        <color rgb="FFD3DCE8"/>
      </right>
      <top style="thin">
        <color rgb="FFD3DCE8"/>
      </top>
      <bottom style="thin">
        <color rgb="FFD3DC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8"/>
      <rgbColor rgb="FFEEF3FC"/>
      <rgbColor rgb="FF660066"/>
      <rgbColor rgb="FFFF8080"/>
      <rgbColor rgb="FF0066CC"/>
      <rgbColor rgb="FFD3DC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5" min="4" style="0" width="12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13"/>
    <col collapsed="false" customWidth="true" hidden="false" outlineLevel="0" max="10" min="9" style="0" width="30"/>
    <col collapsed="false" customWidth="true" hidden="false" outlineLevel="0" max="11" min="11" style="0" width="16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33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18" hidden="false" customHeight="tru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42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7" customFormat="false" ht="31.5" hidden="false" customHeight="true" outlineLevel="0" collapsed="false">
      <c r="A7" s="5" t="n">
        <v>1</v>
      </c>
      <c r="B7" s="6"/>
      <c r="C7" s="7"/>
      <c r="D7" s="8"/>
      <c r="E7" s="8"/>
      <c r="F7" s="6"/>
      <c r="G7" s="9" t="str">
        <f aca="false">IF(C7="","",IF(C7="pomieszczenie",35,IF(D7="tak",32,"brak progu")))</f>
        <v/>
      </c>
      <c r="H7" s="9" t="str">
        <f aca="false">IF(C7="","",IF(C7="pomieszczenie",IF(D7="tak",25,28),25))</f>
        <v/>
      </c>
      <c r="I7" s="10" t="str">
        <f aca="false">IF(OR(C7="",E7=""),"",IF(AND(F7="warunki atmosferyczne",ISNUMBER(G7),E7&gt;G7),"NIE, praca zabroniona w czasie przekroczenia","tak"))</f>
        <v/>
      </c>
      <c r="J7" s="11" t="str">
        <f aca="false">IF(OR(C7="",E7=""),"",IF(AND(F7="warunki atmosferyczne",E7&gt;H7),IF(C7="pomieszczenie","rozwiązania techniczne albo organizacyjne","rozwiązania organizacyjne"),IF(AND(F7="względy technologiczne",ISNUMBER(G7),E7&gt;G7),"przekroczony próg z ust. 1 ze względów technologicznych, wymagane działania ograniczające narażenie","brak obowiązku z § 30a")))</f>
        <v/>
      </c>
      <c r="K7" s="12" t="str">
        <f aca="false">IF(OR(C7="",E7=""),"",IF(D7="tak","tak",IF(AND(C7="pomieszczenie",E7&gt;28),"tak",IF(AND(C7="otwarta przestrzeń",E7&gt;25),"tak","nie"))))</f>
        <v/>
      </c>
    </row>
    <row r="8" customFormat="false" ht="31.5" hidden="false" customHeight="true" outlineLevel="0" collapsed="false">
      <c r="A8" s="5" t="n">
        <v>2</v>
      </c>
      <c r="B8" s="6"/>
      <c r="C8" s="7"/>
      <c r="D8" s="8"/>
      <c r="E8" s="8"/>
      <c r="F8" s="6"/>
      <c r="G8" s="9" t="str">
        <f aca="false">IF(C8="","",IF(C8="pomieszczenie",35,IF(D8="tak",32,"brak progu")))</f>
        <v/>
      </c>
      <c r="H8" s="9" t="str">
        <f aca="false">IF(C8="","",IF(C8="pomieszczenie",IF(D8="tak",25,28),25))</f>
        <v/>
      </c>
      <c r="I8" s="10" t="str">
        <f aca="false">IF(OR(C8="",E8=""),"",IF(AND(F8="warunki atmosferyczne",ISNUMBER(G8),E8&gt;G8),"NIE, praca zabroniona w czasie przekroczenia","tak"))</f>
        <v/>
      </c>
      <c r="J8" s="11" t="str">
        <f aca="false">IF(OR(C8="",E8=""),"",IF(AND(F8="warunki atmosferyczne",E8&gt;H8),IF(C8="pomieszczenie","rozwiązania techniczne albo organizacyjne","rozwiązania organizacyjne"),IF(AND(F8="względy technologiczne",ISNUMBER(G8),E8&gt;G8),"przekroczony próg z ust. 1 ze względów technologicznych, wymagane działania ograniczające narażenie","brak obowiązku z § 30a")))</f>
        <v/>
      </c>
      <c r="K8" s="12" t="str">
        <f aca="false">IF(OR(C8="",E8=""),"",IF(D8="tak","tak",IF(AND(C8="pomieszczenie",E8&gt;28),"tak",IF(AND(C8="otwarta przestrzeń",E8&gt;25),"tak","nie"))))</f>
        <v/>
      </c>
    </row>
    <row r="9" customFormat="false" ht="31.5" hidden="false" customHeight="true" outlineLevel="0" collapsed="false">
      <c r="A9" s="5" t="n">
        <v>3</v>
      </c>
      <c r="B9" s="6"/>
      <c r="C9" s="7"/>
      <c r="D9" s="8"/>
      <c r="E9" s="8"/>
      <c r="F9" s="6"/>
      <c r="G9" s="9" t="str">
        <f aca="false">IF(C9="","",IF(C9="pomieszczenie",35,IF(D9="tak",32,"brak progu")))</f>
        <v/>
      </c>
      <c r="H9" s="9" t="str">
        <f aca="false">IF(C9="","",IF(C9="pomieszczenie",IF(D9="tak",25,28),25))</f>
        <v/>
      </c>
      <c r="I9" s="10" t="str">
        <f aca="false">IF(OR(C9="",E9=""),"",IF(AND(F9="warunki atmosferyczne",ISNUMBER(G9),E9&gt;G9),"NIE, praca zabroniona w czasie przekroczenia","tak"))</f>
        <v/>
      </c>
      <c r="J9" s="11" t="str">
        <f aca="false">IF(OR(C9="",E9=""),"",IF(AND(F9="warunki atmosferyczne",E9&gt;H9),IF(C9="pomieszczenie","rozwiązania techniczne albo organizacyjne","rozwiązania organizacyjne"),IF(AND(F9="względy technologiczne",ISNUMBER(G9),E9&gt;G9),"przekroczony próg z ust. 1 ze względów technologicznych, wymagane działania ograniczające narażenie","brak obowiązku z § 30a")))</f>
        <v/>
      </c>
      <c r="K9" s="12" t="str">
        <f aca="false">IF(OR(C9="",E9=""),"",IF(D9="tak","tak",IF(AND(C9="pomieszczenie",E9&gt;28),"tak",IF(AND(C9="otwarta przestrzeń",E9&gt;25),"tak","nie"))))</f>
        <v/>
      </c>
    </row>
    <row r="10" customFormat="false" ht="31.5" hidden="false" customHeight="true" outlineLevel="0" collapsed="false">
      <c r="A10" s="5" t="n">
        <v>4</v>
      </c>
      <c r="B10" s="6"/>
      <c r="C10" s="7"/>
      <c r="D10" s="8"/>
      <c r="E10" s="8"/>
      <c r="F10" s="6"/>
      <c r="G10" s="9" t="str">
        <f aca="false">IF(C10="","",IF(C10="pomieszczenie",35,IF(D10="tak",32,"brak progu")))</f>
        <v/>
      </c>
      <c r="H10" s="9" t="str">
        <f aca="false">IF(C10="","",IF(C10="pomieszczenie",IF(D10="tak",25,28),25))</f>
        <v/>
      </c>
      <c r="I10" s="10" t="str">
        <f aca="false">IF(OR(C10="",E10=""),"",IF(AND(F10="warunki atmosferyczne",ISNUMBER(G10),E10&gt;G10),"NIE, praca zabroniona w czasie przekroczenia","tak"))</f>
        <v/>
      </c>
      <c r="J10" s="11" t="str">
        <f aca="false">IF(OR(C10="",E10=""),"",IF(AND(F10="warunki atmosferyczne",E10&gt;H10),IF(C10="pomieszczenie","rozwiązania techniczne albo organizacyjne","rozwiązania organizacyjne"),IF(AND(F10="względy technologiczne",ISNUMBER(G10),E10&gt;G10),"przekroczony próg z ust. 1 ze względów technologicznych, wymagane działania ograniczające narażenie","brak obowiązku z § 30a")))</f>
        <v/>
      </c>
      <c r="K10" s="12" t="str">
        <f aca="false">IF(OR(C10="",E10=""),"",IF(D10="tak","tak",IF(AND(C10="pomieszczenie",E10&gt;28),"tak",IF(AND(C10="otwarta przestrzeń",E10&gt;25),"tak","nie"))))</f>
        <v/>
      </c>
    </row>
    <row r="11" customFormat="false" ht="31.5" hidden="false" customHeight="true" outlineLevel="0" collapsed="false">
      <c r="A11" s="5" t="n">
        <v>5</v>
      </c>
      <c r="B11" s="6"/>
      <c r="C11" s="7"/>
      <c r="D11" s="8"/>
      <c r="E11" s="8"/>
      <c r="F11" s="6"/>
      <c r="G11" s="9" t="str">
        <f aca="false">IF(C11="","",IF(C11="pomieszczenie",35,IF(D11="tak",32,"brak progu")))</f>
        <v/>
      </c>
      <c r="H11" s="9" t="str">
        <f aca="false">IF(C11="","",IF(C11="pomieszczenie",IF(D11="tak",25,28),25))</f>
        <v/>
      </c>
      <c r="I11" s="10" t="str">
        <f aca="false">IF(OR(C11="",E11=""),"",IF(AND(F11="warunki atmosferyczne",ISNUMBER(G11),E11&gt;G11),"NIE, praca zabroniona w czasie przekroczenia","tak"))</f>
        <v/>
      </c>
      <c r="J11" s="11" t="str">
        <f aca="false">IF(OR(C11="",E11=""),"",IF(AND(F11="warunki atmosferyczne",E11&gt;H11),IF(C11="pomieszczenie","rozwiązania techniczne albo organizacyjne","rozwiązania organizacyjne"),IF(AND(F11="względy technologiczne",ISNUMBER(G11),E11&gt;G11),"przekroczony próg z ust. 1 ze względów technologicznych, wymagane działania ograniczające narażenie","brak obowiązku z § 30a")))</f>
        <v/>
      </c>
      <c r="K11" s="12" t="str">
        <f aca="false">IF(OR(C11="",E11=""),"",IF(D11="tak","tak",IF(AND(C11="pomieszczenie",E11&gt;28),"tak",IF(AND(C11="otwarta przestrzeń",E11&gt;25),"tak","nie"))))</f>
        <v/>
      </c>
    </row>
    <row r="12" customFormat="false" ht="31.5" hidden="false" customHeight="true" outlineLevel="0" collapsed="false">
      <c r="A12" s="5" t="n">
        <v>6</v>
      </c>
      <c r="B12" s="6"/>
      <c r="C12" s="7"/>
      <c r="D12" s="8"/>
      <c r="E12" s="8"/>
      <c r="F12" s="6"/>
      <c r="G12" s="9" t="str">
        <f aca="false">IF(C12="","",IF(C12="pomieszczenie",35,IF(D12="tak",32,"brak progu")))</f>
        <v/>
      </c>
      <c r="H12" s="9" t="str">
        <f aca="false">IF(C12="","",IF(C12="pomieszczenie",IF(D12="tak",25,28),25))</f>
        <v/>
      </c>
      <c r="I12" s="10" t="str">
        <f aca="false">IF(OR(C12="",E12=""),"",IF(AND(F12="warunki atmosferyczne",ISNUMBER(G12),E12&gt;G12),"NIE, praca zabroniona w czasie przekroczenia","tak"))</f>
        <v/>
      </c>
      <c r="J12" s="11" t="str">
        <f aca="false">IF(OR(C12="",E12=""),"",IF(AND(F12="warunki atmosferyczne",E12&gt;H12),IF(C12="pomieszczenie","rozwiązania techniczne albo organizacyjne","rozwiązania organizacyjne"),IF(AND(F12="względy technologiczne",ISNUMBER(G12),E12&gt;G12),"przekroczony próg z ust. 1 ze względów technologicznych, wymagane działania ograniczające narażenie","brak obowiązku z § 30a")))</f>
        <v/>
      </c>
      <c r="K12" s="12" t="str">
        <f aca="false">IF(OR(C12="",E12=""),"",IF(D12="tak","tak",IF(AND(C12="pomieszczenie",E12&gt;28),"tak",IF(AND(C12="otwarta przestrzeń",E12&gt;25),"tak","nie"))))</f>
        <v/>
      </c>
    </row>
    <row r="13" customFormat="false" ht="31.5" hidden="false" customHeight="true" outlineLevel="0" collapsed="false">
      <c r="A13" s="5" t="n">
        <v>7</v>
      </c>
      <c r="B13" s="6"/>
      <c r="C13" s="7"/>
      <c r="D13" s="8"/>
      <c r="E13" s="8"/>
      <c r="F13" s="6"/>
      <c r="G13" s="9" t="str">
        <f aca="false">IF(C13="","",IF(C13="pomieszczenie",35,IF(D13="tak",32,"brak progu")))</f>
        <v/>
      </c>
      <c r="H13" s="9" t="str">
        <f aca="false">IF(C13="","",IF(C13="pomieszczenie",IF(D13="tak",25,28),25))</f>
        <v/>
      </c>
      <c r="I13" s="10" t="str">
        <f aca="false">IF(OR(C13="",E13=""),"",IF(AND(F13="warunki atmosferyczne",ISNUMBER(G13),E13&gt;G13),"NIE, praca zabroniona w czasie przekroczenia","tak"))</f>
        <v/>
      </c>
      <c r="J13" s="11" t="str">
        <f aca="false">IF(OR(C13="",E13=""),"",IF(AND(F13="warunki atmosferyczne",E13&gt;H13),IF(C13="pomieszczenie","rozwiązania techniczne albo organizacyjne","rozwiązania organizacyjne"),IF(AND(F13="względy technologiczne",ISNUMBER(G13),E13&gt;G13),"przekroczony próg z ust. 1 ze względów technologicznych, wymagane działania ograniczające narażenie","brak obowiązku z § 30a")))</f>
        <v/>
      </c>
      <c r="K13" s="12" t="str">
        <f aca="false">IF(OR(C13="",E13=""),"",IF(D13="tak","tak",IF(AND(C13="pomieszczenie",E13&gt;28),"tak",IF(AND(C13="otwarta przestrzeń",E13&gt;25),"tak","nie"))))</f>
        <v/>
      </c>
    </row>
    <row r="14" customFormat="false" ht="31.5" hidden="false" customHeight="true" outlineLevel="0" collapsed="false">
      <c r="A14" s="5" t="n">
        <v>8</v>
      </c>
      <c r="B14" s="6"/>
      <c r="C14" s="7"/>
      <c r="D14" s="8"/>
      <c r="E14" s="8"/>
      <c r="F14" s="6"/>
      <c r="G14" s="9" t="str">
        <f aca="false">IF(C14="","",IF(C14="pomieszczenie",35,IF(D14="tak",32,"brak progu")))</f>
        <v/>
      </c>
      <c r="H14" s="9" t="str">
        <f aca="false">IF(C14="","",IF(C14="pomieszczenie",IF(D14="tak",25,28),25))</f>
        <v/>
      </c>
      <c r="I14" s="10" t="str">
        <f aca="false">IF(OR(C14="",E14=""),"",IF(AND(F14="warunki atmosferyczne",ISNUMBER(G14),E14&gt;G14),"NIE, praca zabroniona w czasie przekroczenia","tak"))</f>
        <v/>
      </c>
      <c r="J14" s="11" t="str">
        <f aca="false">IF(OR(C14="",E14=""),"",IF(AND(F14="warunki atmosferyczne",E14&gt;H14),IF(C14="pomieszczenie","rozwiązania techniczne albo organizacyjne","rozwiązania organizacyjne"),IF(AND(F14="względy technologiczne",ISNUMBER(G14),E14&gt;G14),"przekroczony próg z ust. 1 ze względów technologicznych, wymagane działania ograniczające narażenie","brak obowiązku z § 30a")))</f>
        <v/>
      </c>
      <c r="K14" s="12" t="str">
        <f aca="false">IF(OR(C14="",E14=""),"",IF(D14="tak","tak",IF(AND(C14="pomieszczenie",E14&gt;28),"tak",IF(AND(C14="otwarta przestrzeń",E14&gt;25),"tak","nie"))))</f>
        <v/>
      </c>
    </row>
    <row r="15" customFormat="false" ht="31.5" hidden="false" customHeight="true" outlineLevel="0" collapsed="false">
      <c r="A15" s="5" t="n">
        <v>9</v>
      </c>
      <c r="B15" s="6"/>
      <c r="C15" s="7"/>
      <c r="D15" s="8"/>
      <c r="E15" s="8"/>
      <c r="F15" s="6"/>
      <c r="G15" s="9" t="str">
        <f aca="false">IF(C15="","",IF(C15="pomieszczenie",35,IF(D15="tak",32,"brak progu")))</f>
        <v/>
      </c>
      <c r="H15" s="9" t="str">
        <f aca="false">IF(C15="","",IF(C15="pomieszczenie",IF(D15="tak",25,28),25))</f>
        <v/>
      </c>
      <c r="I15" s="10" t="str">
        <f aca="false">IF(OR(C15="",E15=""),"",IF(AND(F15="warunki atmosferyczne",ISNUMBER(G15),E15&gt;G15),"NIE, praca zabroniona w czasie przekroczenia","tak"))</f>
        <v/>
      </c>
      <c r="J15" s="11" t="str">
        <f aca="false">IF(OR(C15="",E15=""),"",IF(AND(F15="warunki atmosferyczne",E15&gt;H15),IF(C15="pomieszczenie","rozwiązania techniczne albo organizacyjne","rozwiązania organizacyjne"),IF(AND(F15="względy technologiczne",ISNUMBER(G15),E15&gt;G15),"przekroczony próg z ust. 1 ze względów technologicznych, wymagane działania ograniczające narażenie","brak obowiązku z § 30a")))</f>
        <v/>
      </c>
      <c r="K15" s="12" t="str">
        <f aca="false">IF(OR(C15="",E15=""),"",IF(D15="tak","tak",IF(AND(C15="pomieszczenie",E15&gt;28),"tak",IF(AND(C15="otwarta przestrzeń",E15&gt;25),"tak","nie"))))</f>
        <v/>
      </c>
    </row>
    <row r="16" customFormat="false" ht="31.5" hidden="false" customHeight="true" outlineLevel="0" collapsed="false">
      <c r="A16" s="5" t="n">
        <v>10</v>
      </c>
      <c r="B16" s="6"/>
      <c r="C16" s="7"/>
      <c r="D16" s="8"/>
      <c r="E16" s="8"/>
      <c r="F16" s="6"/>
      <c r="G16" s="9" t="str">
        <f aca="false">IF(C16="","",IF(C16="pomieszczenie",35,IF(D16="tak",32,"brak progu")))</f>
        <v/>
      </c>
      <c r="H16" s="9" t="str">
        <f aca="false">IF(C16="","",IF(C16="pomieszczenie",IF(D16="tak",25,28),25))</f>
        <v/>
      </c>
      <c r="I16" s="10" t="str">
        <f aca="false">IF(OR(C16="",E16=""),"",IF(AND(F16="warunki atmosferyczne",ISNUMBER(G16),E16&gt;G16),"NIE, praca zabroniona w czasie przekroczenia","tak"))</f>
        <v/>
      </c>
      <c r="J16" s="11" t="str">
        <f aca="false">IF(OR(C16="",E16=""),"",IF(AND(F16="warunki atmosferyczne",E16&gt;H16),IF(C16="pomieszczenie","rozwiązania techniczne albo organizacyjne","rozwiązania organizacyjne"),IF(AND(F16="względy technologiczne",ISNUMBER(G16),E16&gt;G16),"przekroczony próg z ust. 1 ze względów technologicznych, wymagane działania ograniczające narażenie","brak obowiązku z § 30a")))</f>
        <v/>
      </c>
      <c r="K16" s="12" t="str">
        <f aca="false">IF(OR(C16="",E16=""),"",IF(D16="tak","tak",IF(AND(C16="pomieszczenie",E16&gt;28),"tak",IF(AND(C16="otwarta przestrzeń",E16&gt;25),"tak","nie"))))</f>
        <v/>
      </c>
    </row>
    <row r="17" customFormat="false" ht="31.5" hidden="false" customHeight="true" outlineLevel="0" collapsed="false">
      <c r="A17" s="5" t="n">
        <v>11</v>
      </c>
      <c r="B17" s="6"/>
      <c r="C17" s="7"/>
      <c r="D17" s="8"/>
      <c r="E17" s="8"/>
      <c r="F17" s="6"/>
      <c r="G17" s="9" t="str">
        <f aca="false">IF(C17="","",IF(C17="pomieszczenie",35,IF(D17="tak",32,"brak progu")))</f>
        <v/>
      </c>
      <c r="H17" s="9" t="str">
        <f aca="false">IF(C17="","",IF(C17="pomieszczenie",IF(D17="tak",25,28),25))</f>
        <v/>
      </c>
      <c r="I17" s="10" t="str">
        <f aca="false">IF(OR(C17="",E17=""),"",IF(AND(F17="warunki atmosferyczne",ISNUMBER(G17),E17&gt;G17),"NIE, praca zabroniona w czasie przekroczenia","tak"))</f>
        <v/>
      </c>
      <c r="J17" s="11" t="str">
        <f aca="false">IF(OR(C17="",E17=""),"",IF(AND(F17="warunki atmosferyczne",E17&gt;H17),IF(C17="pomieszczenie","rozwiązania techniczne albo organizacyjne","rozwiązania organizacyjne"),IF(AND(F17="względy technologiczne",ISNUMBER(G17),E17&gt;G17),"przekroczony próg z ust. 1 ze względów technologicznych, wymagane działania ograniczające narażenie","brak obowiązku z § 30a")))</f>
        <v/>
      </c>
      <c r="K17" s="12" t="str">
        <f aca="false">IF(OR(C17="",E17=""),"",IF(D17="tak","tak",IF(AND(C17="pomieszczenie",E17&gt;28),"tak",IF(AND(C17="otwarta przestrzeń",E17&gt;25),"tak","nie"))))</f>
        <v/>
      </c>
    </row>
    <row r="18" customFormat="false" ht="31.5" hidden="false" customHeight="true" outlineLevel="0" collapsed="false">
      <c r="A18" s="5" t="n">
        <v>12</v>
      </c>
      <c r="B18" s="6"/>
      <c r="C18" s="7"/>
      <c r="D18" s="8"/>
      <c r="E18" s="8"/>
      <c r="F18" s="6"/>
      <c r="G18" s="9" t="str">
        <f aca="false">IF(C18="","",IF(C18="pomieszczenie",35,IF(D18="tak",32,"brak progu")))</f>
        <v/>
      </c>
      <c r="H18" s="9" t="str">
        <f aca="false">IF(C18="","",IF(C18="pomieszczenie",IF(D18="tak",25,28),25))</f>
        <v/>
      </c>
      <c r="I18" s="10" t="str">
        <f aca="false">IF(OR(C18="",E18=""),"",IF(AND(F18="warunki atmosferyczne",ISNUMBER(G18),E18&gt;G18),"NIE, praca zabroniona w czasie przekroczenia","tak"))</f>
        <v/>
      </c>
      <c r="J18" s="11" t="str">
        <f aca="false">IF(OR(C18="",E18=""),"",IF(AND(F18="warunki atmosferyczne",E18&gt;H18),IF(C18="pomieszczenie","rozwiązania techniczne albo organizacyjne","rozwiązania organizacyjne"),IF(AND(F18="względy technologiczne",ISNUMBER(G18),E18&gt;G18),"przekroczony próg z ust. 1 ze względów technologicznych, wymagane działania ograniczające narażenie","brak obowiązku z § 30a")))</f>
        <v/>
      </c>
      <c r="K18" s="12" t="str">
        <f aca="false">IF(OR(C18="",E18=""),"",IF(D18="tak","tak",IF(AND(C18="pomieszczenie",E18&gt;28),"tak",IF(AND(C18="otwarta przestrzeń",E18&gt;25),"tak","nie"))))</f>
        <v/>
      </c>
    </row>
    <row r="19" customFormat="false" ht="31.5" hidden="false" customHeight="true" outlineLevel="0" collapsed="false">
      <c r="A19" s="5" t="n">
        <v>13</v>
      </c>
      <c r="B19" s="6"/>
      <c r="C19" s="7"/>
      <c r="D19" s="8"/>
      <c r="E19" s="8"/>
      <c r="F19" s="6"/>
      <c r="G19" s="9" t="str">
        <f aca="false">IF(C19="","",IF(C19="pomieszczenie",35,IF(D19="tak",32,"brak progu")))</f>
        <v/>
      </c>
      <c r="H19" s="9" t="str">
        <f aca="false">IF(C19="","",IF(C19="pomieszczenie",IF(D19="tak",25,28),25))</f>
        <v/>
      </c>
      <c r="I19" s="10" t="str">
        <f aca="false">IF(OR(C19="",E19=""),"",IF(AND(F19="warunki atmosferyczne",ISNUMBER(G19),E19&gt;G19),"NIE, praca zabroniona w czasie przekroczenia","tak"))</f>
        <v/>
      </c>
      <c r="J19" s="11" t="str">
        <f aca="false">IF(OR(C19="",E19=""),"",IF(AND(F19="warunki atmosferyczne",E19&gt;H19),IF(C19="pomieszczenie","rozwiązania techniczne albo organizacyjne","rozwiązania organizacyjne"),IF(AND(F19="względy technologiczne",ISNUMBER(G19),E19&gt;G19),"przekroczony próg z ust. 1 ze względów technologicznych, wymagane działania ograniczające narażenie","brak obowiązku z § 30a")))</f>
        <v/>
      </c>
      <c r="K19" s="12" t="str">
        <f aca="false">IF(OR(C19="",E19=""),"",IF(D19="tak","tak",IF(AND(C19="pomieszczenie",E19&gt;28),"tak",IF(AND(C19="otwarta przestrzeń",E19&gt;25),"tak","nie"))))</f>
        <v/>
      </c>
    </row>
    <row r="20" customFormat="false" ht="31.5" hidden="false" customHeight="true" outlineLevel="0" collapsed="false">
      <c r="A20" s="5" t="n">
        <v>14</v>
      </c>
      <c r="B20" s="6"/>
      <c r="C20" s="7"/>
      <c r="D20" s="8"/>
      <c r="E20" s="8"/>
      <c r="F20" s="6"/>
      <c r="G20" s="9" t="str">
        <f aca="false">IF(C20="","",IF(C20="pomieszczenie",35,IF(D20="tak",32,"brak progu")))</f>
        <v/>
      </c>
      <c r="H20" s="9" t="str">
        <f aca="false">IF(C20="","",IF(C20="pomieszczenie",IF(D20="tak",25,28),25))</f>
        <v/>
      </c>
      <c r="I20" s="10" t="str">
        <f aca="false">IF(OR(C20="",E20=""),"",IF(AND(F20="warunki atmosferyczne",ISNUMBER(G20),E20&gt;G20),"NIE, praca zabroniona w czasie przekroczenia","tak"))</f>
        <v/>
      </c>
      <c r="J20" s="11" t="str">
        <f aca="false">IF(OR(C20="",E20=""),"",IF(AND(F20="warunki atmosferyczne",E20&gt;H20),IF(C20="pomieszczenie","rozwiązania techniczne albo organizacyjne","rozwiązania organizacyjne"),IF(AND(F20="względy technologiczne",ISNUMBER(G20),E20&gt;G20),"przekroczony próg z ust. 1 ze względów technologicznych, wymagane działania ograniczające narażenie","brak obowiązku z § 30a")))</f>
        <v/>
      </c>
      <c r="K20" s="12" t="str">
        <f aca="false">IF(OR(C20="",E20=""),"",IF(D20="tak","tak",IF(AND(C20="pomieszczenie",E20&gt;28),"tak",IF(AND(C20="otwarta przestrzeń",E20&gt;25),"tak","nie"))))</f>
        <v/>
      </c>
    </row>
    <row r="21" customFormat="false" ht="31.5" hidden="false" customHeight="true" outlineLevel="0" collapsed="false">
      <c r="A21" s="5" t="n">
        <v>15</v>
      </c>
      <c r="B21" s="6"/>
      <c r="C21" s="7"/>
      <c r="D21" s="8"/>
      <c r="E21" s="8"/>
      <c r="F21" s="6"/>
      <c r="G21" s="9" t="str">
        <f aca="false">IF(C21="","",IF(C21="pomieszczenie",35,IF(D21="tak",32,"brak progu")))</f>
        <v/>
      </c>
      <c r="H21" s="9" t="str">
        <f aca="false">IF(C21="","",IF(C21="pomieszczenie",IF(D21="tak",25,28),25))</f>
        <v/>
      </c>
      <c r="I21" s="10" t="str">
        <f aca="false">IF(OR(C21="",E21=""),"",IF(AND(F21="warunki atmosferyczne",ISNUMBER(G21),E21&gt;G21),"NIE, praca zabroniona w czasie przekroczenia","tak"))</f>
        <v/>
      </c>
      <c r="J21" s="11" t="str">
        <f aca="false">IF(OR(C21="",E21=""),"",IF(AND(F21="warunki atmosferyczne",E21&gt;H21),IF(C21="pomieszczenie","rozwiązania techniczne albo organizacyjne","rozwiązania organizacyjne"),IF(AND(F21="względy technologiczne",ISNUMBER(G21),E21&gt;G21),"przekroczony próg z ust. 1 ze względów technologicznych, wymagane działania ograniczające narażenie","brak obowiązku z § 30a")))</f>
        <v/>
      </c>
      <c r="K21" s="12" t="str">
        <f aca="false">IF(OR(C21="",E21=""),"",IF(D21="tak","tak",IF(AND(C21="pomieszczenie",E21&gt;28),"tak",IF(AND(C21="otwarta przestrzeń",E21&gt;25),"tak","nie"))))</f>
        <v/>
      </c>
    </row>
    <row r="22" customFormat="false" ht="31.5" hidden="false" customHeight="true" outlineLevel="0" collapsed="false">
      <c r="A22" s="5" t="n">
        <v>16</v>
      </c>
      <c r="B22" s="6"/>
      <c r="C22" s="7"/>
      <c r="D22" s="8"/>
      <c r="E22" s="8"/>
      <c r="F22" s="6"/>
      <c r="G22" s="9" t="str">
        <f aca="false">IF(C22="","",IF(C22="pomieszczenie",35,IF(D22="tak",32,"brak progu")))</f>
        <v/>
      </c>
      <c r="H22" s="9" t="str">
        <f aca="false">IF(C22="","",IF(C22="pomieszczenie",IF(D22="tak",25,28),25))</f>
        <v/>
      </c>
      <c r="I22" s="10" t="str">
        <f aca="false">IF(OR(C22="",E22=""),"",IF(AND(F22="warunki atmosferyczne",ISNUMBER(G22),E22&gt;G22),"NIE, praca zabroniona w czasie przekroczenia","tak"))</f>
        <v/>
      </c>
      <c r="J22" s="11" t="str">
        <f aca="false">IF(OR(C22="",E22=""),"",IF(AND(F22="warunki atmosferyczne",E22&gt;H22),IF(C22="pomieszczenie","rozwiązania techniczne albo organizacyjne","rozwiązania organizacyjne"),IF(AND(F22="względy technologiczne",ISNUMBER(G22),E22&gt;G22),"przekroczony próg z ust. 1 ze względów technologicznych, wymagane działania ograniczające narażenie","brak obowiązku z § 30a")))</f>
        <v/>
      </c>
      <c r="K22" s="12" t="str">
        <f aca="false">IF(OR(C22="",E22=""),"",IF(D22="tak","tak",IF(AND(C22="pomieszczenie",E22&gt;28),"tak",IF(AND(C22="otwarta przestrzeń",E22&gt;25),"tak","nie"))))</f>
        <v/>
      </c>
    </row>
    <row r="23" customFormat="false" ht="31.5" hidden="false" customHeight="true" outlineLevel="0" collapsed="false">
      <c r="A23" s="5" t="n">
        <v>17</v>
      </c>
      <c r="B23" s="6"/>
      <c r="C23" s="7"/>
      <c r="D23" s="8"/>
      <c r="E23" s="8"/>
      <c r="F23" s="6"/>
      <c r="G23" s="9" t="str">
        <f aca="false">IF(C23="","",IF(C23="pomieszczenie",35,IF(D23="tak",32,"brak progu")))</f>
        <v/>
      </c>
      <c r="H23" s="9" t="str">
        <f aca="false">IF(C23="","",IF(C23="pomieszczenie",IF(D23="tak",25,28),25))</f>
        <v/>
      </c>
      <c r="I23" s="10" t="str">
        <f aca="false">IF(OR(C23="",E23=""),"",IF(AND(F23="warunki atmosferyczne",ISNUMBER(G23),E23&gt;G23),"NIE, praca zabroniona w czasie przekroczenia","tak"))</f>
        <v/>
      </c>
      <c r="J23" s="11" t="str">
        <f aca="false">IF(OR(C23="",E23=""),"",IF(AND(F23="warunki atmosferyczne",E23&gt;H23),IF(C23="pomieszczenie","rozwiązania techniczne albo organizacyjne","rozwiązania organizacyjne"),IF(AND(F23="względy technologiczne",ISNUMBER(G23),E23&gt;G23),"przekroczony próg z ust. 1 ze względów technologicznych, wymagane działania ograniczające narażenie","brak obowiązku z § 30a")))</f>
        <v/>
      </c>
      <c r="K23" s="12" t="str">
        <f aca="false">IF(OR(C23="",E23=""),"",IF(D23="tak","tak",IF(AND(C23="pomieszczenie",E23&gt;28),"tak",IF(AND(C23="otwarta przestrzeń",E23&gt;25),"tak","nie"))))</f>
        <v/>
      </c>
    </row>
    <row r="24" customFormat="false" ht="31.5" hidden="false" customHeight="true" outlineLevel="0" collapsed="false">
      <c r="A24" s="5" t="n">
        <v>18</v>
      </c>
      <c r="B24" s="6"/>
      <c r="C24" s="7"/>
      <c r="D24" s="8"/>
      <c r="E24" s="8"/>
      <c r="F24" s="6"/>
      <c r="G24" s="9" t="str">
        <f aca="false">IF(C24="","",IF(C24="pomieszczenie",35,IF(D24="tak",32,"brak progu")))</f>
        <v/>
      </c>
      <c r="H24" s="9" t="str">
        <f aca="false">IF(C24="","",IF(C24="pomieszczenie",IF(D24="tak",25,28),25))</f>
        <v/>
      </c>
      <c r="I24" s="10" t="str">
        <f aca="false">IF(OR(C24="",E24=""),"",IF(AND(F24="warunki atmosferyczne",ISNUMBER(G24),E24&gt;G24),"NIE, praca zabroniona w czasie przekroczenia","tak"))</f>
        <v/>
      </c>
      <c r="J24" s="11" t="str">
        <f aca="false">IF(OR(C24="",E24=""),"",IF(AND(F24="warunki atmosferyczne",E24&gt;H24),IF(C24="pomieszczenie","rozwiązania techniczne albo organizacyjne","rozwiązania organizacyjne"),IF(AND(F24="względy technologiczne",ISNUMBER(G24),E24&gt;G24),"przekroczony próg z ust. 1 ze względów technologicznych, wymagane działania ograniczające narażenie","brak obowiązku z § 30a")))</f>
        <v/>
      </c>
      <c r="K24" s="12" t="str">
        <f aca="false">IF(OR(C24="",E24=""),"",IF(D24="tak","tak",IF(AND(C24="pomieszczenie",E24&gt;28),"tak",IF(AND(C24="otwarta przestrzeń",E24&gt;25),"tak","nie"))))</f>
        <v/>
      </c>
    </row>
    <row r="25" customFormat="false" ht="31.5" hidden="false" customHeight="true" outlineLevel="0" collapsed="false">
      <c r="A25" s="5" t="n">
        <v>19</v>
      </c>
      <c r="B25" s="6"/>
      <c r="C25" s="7"/>
      <c r="D25" s="8"/>
      <c r="E25" s="8"/>
      <c r="F25" s="6"/>
      <c r="G25" s="9" t="str">
        <f aca="false">IF(C25="","",IF(C25="pomieszczenie",35,IF(D25="tak",32,"brak progu")))</f>
        <v/>
      </c>
      <c r="H25" s="9" t="str">
        <f aca="false">IF(C25="","",IF(C25="pomieszczenie",IF(D25="tak",25,28),25))</f>
        <v/>
      </c>
      <c r="I25" s="10" t="str">
        <f aca="false">IF(OR(C25="",E25=""),"",IF(AND(F25="warunki atmosferyczne",ISNUMBER(G25),E25&gt;G25),"NIE, praca zabroniona w czasie przekroczenia","tak"))</f>
        <v/>
      </c>
      <c r="J25" s="11" t="str">
        <f aca="false">IF(OR(C25="",E25=""),"",IF(AND(F25="warunki atmosferyczne",E25&gt;H25),IF(C25="pomieszczenie","rozwiązania techniczne albo organizacyjne","rozwiązania organizacyjne"),IF(AND(F25="względy technologiczne",ISNUMBER(G25),E25&gt;G25),"przekroczony próg z ust. 1 ze względów technologicznych, wymagane działania ograniczające narażenie","brak obowiązku z § 30a")))</f>
        <v/>
      </c>
      <c r="K25" s="12" t="str">
        <f aca="false">IF(OR(C25="",E25=""),"",IF(D25="tak","tak",IF(AND(C25="pomieszczenie",E25&gt;28),"tak",IF(AND(C25="otwarta przestrzeń",E25&gt;25),"tak","nie"))))</f>
        <v/>
      </c>
    </row>
    <row r="26" customFormat="false" ht="31.5" hidden="false" customHeight="true" outlineLevel="0" collapsed="false">
      <c r="A26" s="5" t="n">
        <v>20</v>
      </c>
      <c r="B26" s="6"/>
      <c r="C26" s="7"/>
      <c r="D26" s="8"/>
      <c r="E26" s="8"/>
      <c r="F26" s="6"/>
      <c r="G26" s="9" t="str">
        <f aca="false">IF(C26="","",IF(C26="pomieszczenie",35,IF(D26="tak",32,"brak progu")))</f>
        <v/>
      </c>
      <c r="H26" s="9" t="str">
        <f aca="false">IF(C26="","",IF(C26="pomieszczenie",IF(D26="tak",25,28),25))</f>
        <v/>
      </c>
      <c r="I26" s="10" t="str">
        <f aca="false">IF(OR(C26="",E26=""),"",IF(AND(F26="warunki atmosferyczne",ISNUMBER(G26),E26&gt;G26),"NIE, praca zabroniona w czasie przekroczenia","tak"))</f>
        <v/>
      </c>
      <c r="J26" s="11" t="str">
        <f aca="false">IF(OR(C26="",E26=""),"",IF(AND(F26="warunki atmosferyczne",E26&gt;H26),IF(C26="pomieszczenie","rozwiązania techniczne albo organizacyjne","rozwiązania organizacyjne"),IF(AND(F26="względy technologiczne",ISNUMBER(G26),E26&gt;G26),"przekroczony próg z ust. 1 ze względów technologicznych, wymagane działania ograniczające narażenie","brak obowiązku z § 30a")))</f>
        <v/>
      </c>
      <c r="K26" s="12" t="str">
        <f aca="false">IF(OR(C26="",E26=""),"",IF(D26="tak","tak",IF(AND(C26="pomieszczenie",E26&gt;28),"tak",IF(AND(C26="otwarta przestrzeń",E26&gt;25),"tak","nie"))))</f>
        <v/>
      </c>
    </row>
    <row r="27" customFormat="false" ht="31.5" hidden="false" customHeight="true" outlineLevel="0" collapsed="false">
      <c r="A27" s="5" t="n">
        <v>21</v>
      </c>
      <c r="B27" s="6"/>
      <c r="C27" s="7"/>
      <c r="D27" s="8"/>
      <c r="E27" s="8"/>
      <c r="F27" s="6"/>
      <c r="G27" s="9" t="str">
        <f aca="false">IF(C27="","",IF(C27="pomieszczenie",35,IF(D27="tak",32,"brak progu")))</f>
        <v/>
      </c>
      <c r="H27" s="9" t="str">
        <f aca="false">IF(C27="","",IF(C27="pomieszczenie",IF(D27="tak",25,28),25))</f>
        <v/>
      </c>
      <c r="I27" s="10" t="str">
        <f aca="false">IF(OR(C27="",E27=""),"",IF(AND(F27="warunki atmosferyczne",ISNUMBER(G27),E27&gt;G27),"NIE, praca zabroniona w czasie przekroczenia","tak"))</f>
        <v/>
      </c>
      <c r="J27" s="11" t="str">
        <f aca="false">IF(OR(C27="",E27=""),"",IF(AND(F27="warunki atmosferyczne",E27&gt;H27),IF(C27="pomieszczenie","rozwiązania techniczne albo organizacyjne","rozwiązania organizacyjne"),IF(AND(F27="względy technologiczne",ISNUMBER(G27),E27&gt;G27),"przekroczony próg z ust. 1 ze względów technologicznych, wymagane działania ograniczające narażenie","brak obowiązku z § 30a")))</f>
        <v/>
      </c>
      <c r="K27" s="12" t="str">
        <f aca="false">IF(OR(C27="",E27=""),"",IF(D27="tak","tak",IF(AND(C27="pomieszczenie",E27&gt;28),"tak",IF(AND(C27="otwarta przestrzeń",E27&gt;25),"tak","nie"))))</f>
        <v/>
      </c>
    </row>
    <row r="28" customFormat="false" ht="31.5" hidden="false" customHeight="true" outlineLevel="0" collapsed="false">
      <c r="A28" s="5" t="n">
        <v>22</v>
      </c>
      <c r="B28" s="6"/>
      <c r="C28" s="7"/>
      <c r="D28" s="8"/>
      <c r="E28" s="8"/>
      <c r="F28" s="6"/>
      <c r="G28" s="9" t="str">
        <f aca="false">IF(C28="","",IF(C28="pomieszczenie",35,IF(D28="tak",32,"brak progu")))</f>
        <v/>
      </c>
      <c r="H28" s="9" t="str">
        <f aca="false">IF(C28="","",IF(C28="pomieszczenie",IF(D28="tak",25,28),25))</f>
        <v/>
      </c>
      <c r="I28" s="10" t="str">
        <f aca="false">IF(OR(C28="",E28=""),"",IF(AND(F28="warunki atmosferyczne",ISNUMBER(G28),E28&gt;G28),"NIE, praca zabroniona w czasie przekroczenia","tak"))</f>
        <v/>
      </c>
      <c r="J28" s="11" t="str">
        <f aca="false">IF(OR(C28="",E28=""),"",IF(AND(F28="warunki atmosferyczne",E28&gt;H28),IF(C28="pomieszczenie","rozwiązania techniczne albo organizacyjne","rozwiązania organizacyjne"),IF(AND(F28="względy technologiczne",ISNUMBER(G28),E28&gt;G28),"przekroczony próg z ust. 1 ze względów technologicznych, wymagane działania ograniczające narażenie","brak obowiązku z § 30a")))</f>
        <v/>
      </c>
      <c r="K28" s="12" t="str">
        <f aca="false">IF(OR(C28="",E28=""),"",IF(D28="tak","tak",IF(AND(C28="pomieszczenie",E28&gt;28),"tak",IF(AND(C28="otwarta przestrzeń",E28&gt;25),"tak","nie"))))</f>
        <v/>
      </c>
    </row>
    <row r="29" customFormat="false" ht="31.5" hidden="false" customHeight="true" outlineLevel="0" collapsed="false">
      <c r="A29" s="5" t="n">
        <v>23</v>
      </c>
      <c r="B29" s="6"/>
      <c r="C29" s="7"/>
      <c r="D29" s="8"/>
      <c r="E29" s="8"/>
      <c r="F29" s="6"/>
      <c r="G29" s="9" t="str">
        <f aca="false">IF(C29="","",IF(C29="pomieszczenie",35,IF(D29="tak",32,"brak progu")))</f>
        <v/>
      </c>
      <c r="H29" s="9" t="str">
        <f aca="false">IF(C29="","",IF(C29="pomieszczenie",IF(D29="tak",25,28),25))</f>
        <v/>
      </c>
      <c r="I29" s="10" t="str">
        <f aca="false">IF(OR(C29="",E29=""),"",IF(AND(F29="warunki atmosferyczne",ISNUMBER(G29),E29&gt;G29),"NIE, praca zabroniona w czasie przekroczenia","tak"))</f>
        <v/>
      </c>
      <c r="J29" s="11" t="str">
        <f aca="false">IF(OR(C29="",E29=""),"",IF(AND(F29="warunki atmosferyczne",E29&gt;H29),IF(C29="pomieszczenie","rozwiązania techniczne albo organizacyjne","rozwiązania organizacyjne"),IF(AND(F29="względy technologiczne",ISNUMBER(G29),E29&gt;G29),"przekroczony próg z ust. 1 ze względów technologicznych, wymagane działania ograniczające narażenie","brak obowiązku z § 30a")))</f>
        <v/>
      </c>
      <c r="K29" s="12" t="str">
        <f aca="false">IF(OR(C29="",E29=""),"",IF(D29="tak","tak",IF(AND(C29="pomieszczenie",E29&gt;28),"tak",IF(AND(C29="otwarta przestrzeń",E29&gt;25),"tak","nie"))))</f>
        <v/>
      </c>
    </row>
    <row r="30" customFormat="false" ht="31.5" hidden="false" customHeight="true" outlineLevel="0" collapsed="false">
      <c r="A30" s="5" t="n">
        <v>24</v>
      </c>
      <c r="B30" s="6"/>
      <c r="C30" s="7"/>
      <c r="D30" s="8"/>
      <c r="E30" s="8"/>
      <c r="F30" s="6"/>
      <c r="G30" s="9" t="str">
        <f aca="false">IF(C30="","",IF(C30="pomieszczenie",35,IF(D30="tak",32,"brak progu")))</f>
        <v/>
      </c>
      <c r="H30" s="9" t="str">
        <f aca="false">IF(C30="","",IF(C30="pomieszczenie",IF(D30="tak",25,28),25))</f>
        <v/>
      </c>
      <c r="I30" s="10" t="str">
        <f aca="false">IF(OR(C30="",E30=""),"",IF(AND(F30="warunki atmosferyczne",ISNUMBER(G30),E30&gt;G30),"NIE, praca zabroniona w czasie przekroczenia","tak"))</f>
        <v/>
      </c>
      <c r="J30" s="11" t="str">
        <f aca="false">IF(OR(C30="",E30=""),"",IF(AND(F30="warunki atmosferyczne",E30&gt;H30),IF(C30="pomieszczenie","rozwiązania techniczne albo organizacyjne","rozwiązania organizacyjne"),IF(AND(F30="względy technologiczne",ISNUMBER(G30),E30&gt;G30),"przekroczony próg z ust. 1 ze względów technologicznych, wymagane działania ograniczające narażenie","brak obowiązku z § 30a")))</f>
        <v/>
      </c>
      <c r="K30" s="12" t="str">
        <f aca="false">IF(OR(C30="",E30=""),"",IF(D30="tak","tak",IF(AND(C30="pomieszczenie",E30&gt;28),"tak",IF(AND(C30="otwarta przestrzeń",E30&gt;25),"tak","nie"))))</f>
        <v/>
      </c>
    </row>
  </sheetData>
  <mergeCells count="3">
    <mergeCell ref="A1:K1"/>
    <mergeCell ref="A2:K2"/>
    <mergeCell ref="A4:K4"/>
  </mergeCells>
  <dataValidations count="3">
    <dataValidation allowBlank="true" errorStyle="stop" operator="between" prompt="Wybierz z listy" promptTitle="Miejsce pracy" showDropDown="false" showErrorMessage="false" showInputMessage="false" sqref="C7:C30" type="list">
      <formula1>"pomieszczenie,otwarta przestrzeń"</formula1>
      <formula2>0</formula2>
    </dataValidation>
    <dataValidation allowBlank="true" errorStyle="stop" operator="between" prompt="Wybierz z listy" promptTitle="Wysiłek fizyczny" showDropDown="false" showErrorMessage="false" showInputMessage="false" sqref="D7:D30" type="list">
      <formula1>"tak,nie"</formula1>
      <formula2>0</formula2>
    </dataValidation>
    <dataValidation allowBlank="true" errorStyle="stop" operator="between" prompt="Wybierz z listy" promptTitle="Przyczyna" showDropDown="false" showErrorMessage="false" showInputMessage="false" sqref="F7:F30" type="list">
      <formula1>"warunki atmosferyczne,względy technologiczne"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6"/>
    <col collapsed="false" customWidth="true" hidden="false" outlineLevel="0" max="3" min="3" style="0" width="34"/>
    <col collapsed="false" customWidth="true" hidden="false" outlineLevel="0" max="4" min="4" style="0" width="60"/>
  </cols>
  <sheetData>
    <row r="1" customFormat="false" ht="24" hidden="false" customHeight="true" outlineLevel="0" collapsed="false">
      <c r="A1" s="1" t="s">
        <v>14</v>
      </c>
      <c r="B1" s="1"/>
      <c r="C1" s="1"/>
      <c r="D1" s="1"/>
    </row>
    <row r="2" customFormat="false" ht="33.75" hidden="false" customHeight="true" outlineLevel="0" collapsed="false">
      <c r="A2" s="2" t="s">
        <v>15</v>
      </c>
      <c r="B2" s="2"/>
      <c r="C2" s="2"/>
      <c r="D2" s="2"/>
    </row>
    <row r="4" customFormat="false" ht="30" hidden="false" customHeight="true" outlineLevel="0" collapsed="false">
      <c r="A4" s="4" t="s">
        <v>16</v>
      </c>
      <c r="B4" s="4" t="s">
        <v>17</v>
      </c>
      <c r="C4" s="4" t="s">
        <v>18</v>
      </c>
      <c r="D4" s="4" t="s">
        <v>19</v>
      </c>
    </row>
    <row r="5" customFormat="false" ht="30" hidden="false" customHeight="true" outlineLevel="0" collapsed="false">
      <c r="A5" s="5" t="s">
        <v>20</v>
      </c>
      <c r="B5" s="13" t="s">
        <v>21</v>
      </c>
      <c r="C5" s="14" t="s">
        <v>22</v>
      </c>
      <c r="D5" s="14" t="s">
        <v>23</v>
      </c>
    </row>
    <row r="6" customFormat="false" ht="30" hidden="false" customHeight="true" outlineLevel="0" collapsed="false">
      <c r="A6" s="5" t="s">
        <v>24</v>
      </c>
      <c r="B6" s="13" t="s">
        <v>25</v>
      </c>
      <c r="C6" s="14" t="s">
        <v>26</v>
      </c>
      <c r="D6" s="14" t="s">
        <v>27</v>
      </c>
    </row>
    <row r="7" customFormat="false" ht="30" hidden="false" customHeight="true" outlineLevel="0" collapsed="false">
      <c r="A7" s="5" t="s">
        <v>28</v>
      </c>
      <c r="B7" s="13" t="s">
        <v>29</v>
      </c>
      <c r="C7" s="14" t="s">
        <v>30</v>
      </c>
      <c r="D7" s="14" t="s">
        <v>31</v>
      </c>
    </row>
    <row r="8" customFormat="false" ht="39" hidden="false" customHeight="true" outlineLevel="0" collapsed="false">
      <c r="A8" s="5" t="s">
        <v>32</v>
      </c>
      <c r="B8" s="13" t="s">
        <v>33</v>
      </c>
      <c r="C8" s="14" t="s">
        <v>34</v>
      </c>
      <c r="D8" s="14" t="s">
        <v>35</v>
      </c>
    </row>
    <row r="9" customFormat="false" ht="30" hidden="false" customHeight="true" outlineLevel="0" collapsed="false">
      <c r="A9" s="5" t="s">
        <v>36</v>
      </c>
      <c r="B9" s="13" t="s">
        <v>37</v>
      </c>
      <c r="C9" s="14" t="s">
        <v>38</v>
      </c>
      <c r="D9" s="14" t="s">
        <v>39</v>
      </c>
    </row>
    <row r="10" customFormat="false" ht="30" hidden="false" customHeight="true" outlineLevel="0" collapsed="false">
      <c r="A10" s="5" t="s">
        <v>40</v>
      </c>
      <c r="B10" s="13" t="s">
        <v>41</v>
      </c>
      <c r="C10" s="14" t="s">
        <v>42</v>
      </c>
      <c r="D10" s="14" t="s">
        <v>43</v>
      </c>
    </row>
    <row r="11" customFormat="false" ht="39" hidden="false" customHeight="true" outlineLevel="0" collapsed="false">
      <c r="A11" s="5" t="s">
        <v>44</v>
      </c>
      <c r="B11" s="13" t="s">
        <v>41</v>
      </c>
      <c r="C11" s="14" t="s">
        <v>45</v>
      </c>
      <c r="D11" s="14" t="s">
        <v>46</v>
      </c>
    </row>
    <row r="12" customFormat="false" ht="30" hidden="false" customHeight="true" outlineLevel="0" collapsed="false">
      <c r="A12" s="5" t="s">
        <v>47</v>
      </c>
      <c r="B12" s="13" t="s">
        <v>41</v>
      </c>
      <c r="C12" s="14" t="s">
        <v>48</v>
      </c>
      <c r="D12" s="14" t="s">
        <v>49</v>
      </c>
    </row>
    <row r="13" customFormat="false" ht="30" hidden="false" customHeight="true" outlineLevel="0" collapsed="false">
      <c r="A13" s="5" t="s">
        <v>50</v>
      </c>
      <c r="B13" s="13" t="s">
        <v>41</v>
      </c>
      <c r="C13" s="14" t="s">
        <v>51</v>
      </c>
      <c r="D13" s="14" t="s">
        <v>52</v>
      </c>
    </row>
    <row r="16" customFormat="false" ht="15" hidden="false" customHeight="false" outlineLevel="0" collapsed="false">
      <c r="A16" s="15" t="s">
        <v>53</v>
      </c>
    </row>
    <row r="17" customFormat="false" ht="19.5" hidden="false" customHeight="true" outlineLevel="0" collapsed="false">
      <c r="A17" s="4"/>
      <c r="B17" s="4" t="s">
        <v>17</v>
      </c>
      <c r="C17" s="4" t="s">
        <v>54</v>
      </c>
      <c r="D17" s="4"/>
    </row>
    <row r="18" customFormat="false" ht="21.65" hidden="false" customHeight="false" outlineLevel="0" collapsed="false">
      <c r="B18" s="5" t="s">
        <v>55</v>
      </c>
      <c r="C18" s="14" t="s">
        <v>56</v>
      </c>
    </row>
    <row r="19" customFormat="false" ht="21.65" hidden="false" customHeight="false" outlineLevel="0" collapsed="false">
      <c r="B19" s="5" t="s">
        <v>57</v>
      </c>
      <c r="C19" s="14" t="s">
        <v>58</v>
      </c>
    </row>
    <row r="21" customFormat="false" ht="15" hidden="false" customHeight="false" outlineLevel="0" collapsed="false">
      <c r="A21" s="15" t="s">
        <v>59</v>
      </c>
    </row>
    <row r="22" customFormat="false" ht="25.5" hidden="false" customHeight="true" outlineLevel="0" collapsed="false">
      <c r="C22" s="16" t="s">
        <v>60</v>
      </c>
    </row>
    <row r="23" customFormat="false" ht="25.5" hidden="false" customHeight="true" outlineLevel="0" collapsed="false">
      <c r="C23" s="16" t="s">
        <v>61</v>
      </c>
    </row>
    <row r="24" customFormat="false" ht="15.75" hidden="false" customHeight="true" outlineLevel="0" collapsed="false">
      <c r="C24" s="16" t="s">
        <v>62</v>
      </c>
    </row>
    <row r="25" customFormat="false" ht="15.75" hidden="false" customHeight="true" outlineLevel="0" collapsed="false">
      <c r="C25" s="16" t="s">
        <v>63</v>
      </c>
    </row>
    <row r="26" customFormat="false" ht="25.5" hidden="false" customHeight="true" outlineLevel="0" collapsed="false">
      <c r="C26" s="16" t="s">
        <v>64</v>
      </c>
    </row>
    <row r="27" customFormat="false" ht="15.75" hidden="false" customHeight="true" outlineLevel="0" collapsed="false">
      <c r="C27" s="16" t="s">
        <v>65</v>
      </c>
    </row>
    <row r="28" customFormat="false" ht="51.75" hidden="false" customHeight="true" outlineLevel="0" collapsed="false">
      <c r="C28" s="16" t="s">
        <v>66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96"/>
  </cols>
  <sheetData>
    <row r="1" customFormat="false" ht="24" hidden="false" customHeight="true" outlineLevel="0" collapsed="false">
      <c r="A1" s="1" t="s">
        <v>0</v>
      </c>
      <c r="B1" s="1"/>
    </row>
    <row r="2" customFormat="false" ht="33.75" hidden="false" customHeight="true" outlineLevel="0" collapsed="false">
      <c r="A2" s="2" t="s">
        <v>67</v>
      </c>
      <c r="B2" s="2"/>
    </row>
    <row r="4" customFormat="false" ht="39" hidden="false" customHeight="true" outlineLevel="0" collapsed="false">
      <c r="A4" s="17" t="s">
        <v>68</v>
      </c>
      <c r="B4" s="16" t="s">
        <v>69</v>
      </c>
    </row>
    <row r="6" customFormat="false" ht="25.5" hidden="false" customHeight="true" outlineLevel="0" collapsed="false">
      <c r="A6" s="17" t="s">
        <v>70</v>
      </c>
      <c r="B6" s="16" t="s">
        <v>71</v>
      </c>
    </row>
    <row r="8" customFormat="false" ht="51.75" hidden="false" customHeight="true" outlineLevel="0" collapsed="false">
      <c r="A8" s="17" t="s">
        <v>72</v>
      </c>
      <c r="B8" s="16" t="s">
        <v>73</v>
      </c>
    </row>
    <row r="10" customFormat="false" ht="25.5" hidden="false" customHeight="true" outlineLevel="0" collapsed="false">
      <c r="A10" s="17" t="s">
        <v>74</v>
      </c>
      <c r="B10" s="16" t="s">
        <v>75</v>
      </c>
    </row>
    <row r="12" customFormat="false" ht="64.5" hidden="false" customHeight="true" outlineLevel="0" collapsed="false">
      <c r="A12" s="17" t="s">
        <v>76</v>
      </c>
      <c r="B12" s="16" t="s">
        <v>77</v>
      </c>
    </row>
    <row r="14" customFormat="false" ht="25.5" hidden="false" customHeight="true" outlineLevel="0" collapsed="false">
      <c r="A14" s="17" t="s">
        <v>78</v>
      </c>
      <c r="B14" s="16" t="s">
        <v>79</v>
      </c>
    </row>
    <row r="17" customFormat="false" ht="15" hidden="false" customHeight="false" outlineLevel="0" collapsed="false">
      <c r="A17" s="18" t="s">
        <v>80</v>
      </c>
      <c r="B17" s="19" t="s">
        <v>81</v>
      </c>
    </row>
    <row r="19" customFormat="false" ht="15" hidden="false" customHeight="false" outlineLevel="0" collapsed="false">
      <c r="A19" s="18" t="s">
        <v>82</v>
      </c>
      <c r="B19" s="19" t="s">
        <v>83</v>
      </c>
    </row>
    <row r="20" customFormat="false" ht="15" hidden="false" customHeight="false" outlineLevel="0" collapsed="false">
      <c r="B20" s="19" t="s">
        <v>84</v>
      </c>
    </row>
    <row r="21" customFormat="false" ht="15" hidden="false" customHeight="false" outlineLevel="0" collapsed="false">
      <c r="B21" s="19" t="s">
        <v>85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2026-08-29T16:57:29Z</dcterms:created>
  <dc:creator>NEW PROJECT Andrzej Brzeziński</dc:creator>
  <dc:description>Progi z § 30a ogólnych przepisów bhp. NEW PROJECT Andrzej Brzeziński</dc:description>
  <dc:language>pl-PL</dc:language>
  <cp:lastModifiedBy/>
  <dcterms:modified xsi:type="dcterms:W3CDTF">2026-08-29T16:57:29Z</dcterms:modified>
  <cp:revision>0</cp:revision>
  <dc:subject/>
  <dc:title>Kalkulator progów temperatury w pracy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