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er" sheetId="1" state="visible" r:id="rId1"/>
    <sheet xmlns:r="http://schemas.openxmlformats.org/officeDocument/2006/relationships" name="Instrukcja" sheetId="2" state="visible" r:id="rId2"/>
    <sheet xmlns:r="http://schemas.openxmlformats.org/officeDocument/2006/relationships" name="Zasady" sheetId="3" state="visible" r:id="rId3"/>
  </sheets>
  <definedNames>
    <definedName name="_xlnm._FilterDatabase" localSheetId="0" hidden="1">'Planer'!$A$1:$I$41</definedName>
    <definedName name="_xlnm.Print_Titles" localSheetId="0">'Planer'!$1:$1</definedName>
    <definedName name="_xlnm.Print_Area" localSheetId="0">'Planer'!$A$1:$I$41</definedName>
    <definedName name="_xlnm.Print_Area" localSheetId="1">'Instrukcja'!$A$1:$B$29</definedName>
    <definedName name="_xlnm.Print_Titles" localSheetId="2">'Zasady'!$1:$1</definedName>
    <definedName name="_xlnm.Print_Area" localSheetId="2">'Zasady'!$A$1:$E$10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0F172A"/>
      <sz val="12"/>
    </font>
    <font>
      <name val="Calibri"/>
      <color rgb="001F2937"/>
      <sz val="10"/>
    </font>
    <font>
      <name val="Calibri"/>
      <b val="1"/>
      <color rgb="000F172A"/>
      <sz val="10"/>
    </font>
    <font>
      <name val="Calibri"/>
      <b val="1"/>
      <color rgb="00FFFFFF"/>
      <sz val="10"/>
    </font>
    <font>
      <name val="Calibri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4F6FA"/>
      </patternFill>
    </fill>
  </fills>
  <borders count="2">
    <border>
      <left/>
      <right/>
      <top/>
      <bottom/>
      <diagonal/>
    </border>
    <border>
      <left style="thin">
        <color rgb="00C9D2E0"/>
      </left>
      <right style="thin">
        <color rgb="00C9D2E0"/>
      </right>
      <top style="thin">
        <color rgb="00C9D2E0"/>
      </top>
      <bottom style="thin">
        <color rgb="00C9D2E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5" fillId="3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top" wrapText="1"/>
    </xf>
    <xf numFmtId="0" fontId="6" fillId="0" borderId="0" pivotButton="0" quotePrefix="0" xfId="0"/>
  </cellXfs>
  <cellStyles count="1">
    <cellStyle name="Normal" xfId="0" builtinId="0" hidden="0"/>
  </cellStyles>
  <dxfs count="2">
    <dxf>
      <font>
        <b val="1"/>
        <color rgb="009B1C1C"/>
      </font>
      <fill>
        <patternFill patternType="solid">
          <fgColor rgb="00FDE8E8"/>
        </patternFill>
      </fill>
    </dxf>
    <dxf>
      <font>
        <b val="1"/>
        <color rgb="008A5A00"/>
      </font>
      <fill>
        <patternFill patternType="solid">
          <fgColor rgb="00FFF7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24" customWidth="1" min="3" max="3"/>
    <col width="40" customWidth="1" min="4" max="4"/>
    <col width="18" customWidth="1" min="5" max="5"/>
    <col width="16" customWidth="1" min="6" max="6"/>
    <col width="18" customWidth="1" min="7" max="7"/>
    <col width="12" customWidth="1" min="8" max="8"/>
    <col width="22" customWidth="1" min="9" max="9"/>
  </cols>
  <sheetData>
    <row r="1" ht="34" customHeight="1">
      <c r="A1" s="1" t="inlineStr">
        <is>
          <t>Lp.</t>
        </is>
      </c>
      <c r="B1" s="1" t="inlineStr">
        <is>
          <t>Imię i nazwisko</t>
        </is>
      </c>
      <c r="C1" s="1" t="inlineStr">
        <is>
          <t>Stanowisko</t>
        </is>
      </c>
      <c r="D1" s="1" t="inlineStr">
        <is>
          <t>Grupa stanowisk</t>
        </is>
      </c>
      <c r="E1" s="1" t="inlineStr">
        <is>
          <t>Data rozpoczęcia pracy na stanowisku</t>
        </is>
      </c>
      <c r="F1" s="1" t="inlineStr">
        <is>
          <t>Data ostatniego szkolenia</t>
        </is>
      </c>
      <c r="G1" s="1" t="inlineStr">
        <is>
          <t>Termin następnego szkolenia</t>
        </is>
      </c>
      <c r="H1" s="1" t="inlineStr">
        <is>
          <t>Dni do terminu</t>
        </is>
      </c>
      <c r="I1" s="1" t="inlineStr">
        <is>
          <t>Status</t>
        </is>
      </c>
    </row>
    <row r="2">
      <c r="A2" s="2" t="n">
        <v>1</v>
      </c>
      <c r="B2" s="3" t="n"/>
      <c r="C2" s="3" t="n"/>
      <c r="D2" s="3" t="n"/>
      <c r="E2" s="4" t="n"/>
      <c r="F2" s="4" t="n"/>
      <c r="G2" s="5">
        <f>IF(OR($D2="",AND($E2="",$F2="")),"",IF($F2="",EDATE($E2,VLOOKUP($D2,Zasady!$A$2:$C$8,3,FALSE)),EDATE($F2,VLOOKUP($D2,Zasady!$A$2:$C$8,2,FALSE))))</f>
        <v/>
      </c>
      <c r="H2" s="6">
        <f>IF($G2="","",$G2-TODAY())</f>
        <v/>
      </c>
      <c r="I2" s="7">
        <f>IF($G2="","",IF($H2&lt;0,"po terminie",IF($H2&lt;=30,"termin w ciągu 30 dni",IF($H2&lt;=90,"termin w ciągu 90 dni","w porządku"))))</f>
        <v/>
      </c>
    </row>
    <row r="3">
      <c r="A3" s="2" t="n">
        <v>2</v>
      </c>
      <c r="B3" s="3" t="n"/>
      <c r="C3" s="3" t="n"/>
      <c r="D3" s="3" t="n"/>
      <c r="E3" s="4" t="n"/>
      <c r="F3" s="4" t="n"/>
      <c r="G3" s="5">
        <f>IF(OR($D3="",AND($E3="",$F3="")),"",IF($F3="",EDATE($E3,VLOOKUP($D3,Zasady!$A$2:$C$8,3,FALSE)),EDATE($F3,VLOOKUP($D3,Zasady!$A$2:$C$8,2,FALSE))))</f>
        <v/>
      </c>
      <c r="H3" s="6">
        <f>IF($G3="","",$G3-TODAY())</f>
        <v/>
      </c>
      <c r="I3" s="7">
        <f>IF($G3="","",IF($H3&lt;0,"po terminie",IF($H3&lt;=30,"termin w ciągu 30 dni",IF($H3&lt;=90,"termin w ciągu 90 dni","w porządku"))))</f>
        <v/>
      </c>
    </row>
    <row r="4">
      <c r="A4" s="2" t="n">
        <v>3</v>
      </c>
      <c r="B4" s="3" t="n"/>
      <c r="C4" s="3" t="n"/>
      <c r="D4" s="3" t="n"/>
      <c r="E4" s="4" t="n"/>
      <c r="F4" s="4" t="n"/>
      <c r="G4" s="5">
        <f>IF(OR($D4="",AND($E4="",$F4="")),"",IF($F4="",EDATE($E4,VLOOKUP($D4,Zasady!$A$2:$C$8,3,FALSE)),EDATE($F4,VLOOKUP($D4,Zasady!$A$2:$C$8,2,FALSE))))</f>
        <v/>
      </c>
      <c r="H4" s="6">
        <f>IF($G4="","",$G4-TODAY())</f>
        <v/>
      </c>
      <c r="I4" s="7">
        <f>IF($G4="","",IF($H4&lt;0,"po terminie",IF($H4&lt;=30,"termin w ciągu 30 dni",IF($H4&lt;=90,"termin w ciągu 90 dni","w porządku"))))</f>
        <v/>
      </c>
    </row>
    <row r="5">
      <c r="A5" s="2" t="n">
        <v>4</v>
      </c>
      <c r="B5" s="3" t="n"/>
      <c r="C5" s="3" t="n"/>
      <c r="D5" s="3" t="n"/>
      <c r="E5" s="4" t="n"/>
      <c r="F5" s="4" t="n"/>
      <c r="G5" s="5">
        <f>IF(OR($D5="",AND($E5="",$F5="")),"",IF($F5="",EDATE($E5,VLOOKUP($D5,Zasady!$A$2:$C$8,3,FALSE)),EDATE($F5,VLOOKUP($D5,Zasady!$A$2:$C$8,2,FALSE))))</f>
        <v/>
      </c>
      <c r="H5" s="6">
        <f>IF($G5="","",$G5-TODAY())</f>
        <v/>
      </c>
      <c r="I5" s="7">
        <f>IF($G5="","",IF($H5&lt;0,"po terminie",IF($H5&lt;=30,"termin w ciągu 30 dni",IF($H5&lt;=90,"termin w ciągu 90 dni","w porządku"))))</f>
        <v/>
      </c>
    </row>
    <row r="6">
      <c r="A6" s="2" t="n">
        <v>5</v>
      </c>
      <c r="B6" s="3" t="n"/>
      <c r="C6" s="3" t="n"/>
      <c r="D6" s="3" t="n"/>
      <c r="E6" s="4" t="n"/>
      <c r="F6" s="4" t="n"/>
      <c r="G6" s="5">
        <f>IF(OR($D6="",AND($E6="",$F6="")),"",IF($F6="",EDATE($E6,VLOOKUP($D6,Zasady!$A$2:$C$8,3,FALSE)),EDATE($F6,VLOOKUP($D6,Zasady!$A$2:$C$8,2,FALSE))))</f>
        <v/>
      </c>
      <c r="H6" s="6">
        <f>IF($G6="","",$G6-TODAY())</f>
        <v/>
      </c>
      <c r="I6" s="7">
        <f>IF($G6="","",IF($H6&lt;0,"po terminie",IF($H6&lt;=30,"termin w ciągu 30 dni",IF($H6&lt;=90,"termin w ciągu 90 dni","w porządku"))))</f>
        <v/>
      </c>
    </row>
    <row r="7">
      <c r="A7" s="2" t="n">
        <v>6</v>
      </c>
      <c r="B7" s="3" t="n"/>
      <c r="C7" s="3" t="n"/>
      <c r="D7" s="3" t="n"/>
      <c r="E7" s="4" t="n"/>
      <c r="F7" s="4" t="n"/>
      <c r="G7" s="5">
        <f>IF(OR($D7="",AND($E7="",$F7="")),"",IF($F7="",EDATE($E7,VLOOKUP($D7,Zasady!$A$2:$C$8,3,FALSE)),EDATE($F7,VLOOKUP($D7,Zasady!$A$2:$C$8,2,FALSE))))</f>
        <v/>
      </c>
      <c r="H7" s="6">
        <f>IF($G7="","",$G7-TODAY())</f>
        <v/>
      </c>
      <c r="I7" s="7">
        <f>IF($G7="","",IF($H7&lt;0,"po terminie",IF($H7&lt;=30,"termin w ciągu 30 dni",IF($H7&lt;=90,"termin w ciągu 90 dni","w porządku"))))</f>
        <v/>
      </c>
    </row>
    <row r="8">
      <c r="A8" s="2" t="n">
        <v>7</v>
      </c>
      <c r="B8" s="3" t="n"/>
      <c r="C8" s="3" t="n"/>
      <c r="D8" s="3" t="n"/>
      <c r="E8" s="4" t="n"/>
      <c r="F8" s="4" t="n"/>
      <c r="G8" s="5">
        <f>IF(OR($D8="",AND($E8="",$F8="")),"",IF($F8="",EDATE($E8,VLOOKUP($D8,Zasady!$A$2:$C$8,3,FALSE)),EDATE($F8,VLOOKUP($D8,Zasady!$A$2:$C$8,2,FALSE))))</f>
        <v/>
      </c>
      <c r="H8" s="6">
        <f>IF($G8="","",$G8-TODAY())</f>
        <v/>
      </c>
      <c r="I8" s="7">
        <f>IF($G8="","",IF($H8&lt;0,"po terminie",IF($H8&lt;=30,"termin w ciągu 30 dni",IF($H8&lt;=90,"termin w ciągu 90 dni","w porządku"))))</f>
        <v/>
      </c>
    </row>
    <row r="9">
      <c r="A9" s="2" t="n">
        <v>8</v>
      </c>
      <c r="B9" s="3" t="n"/>
      <c r="C9" s="3" t="n"/>
      <c r="D9" s="3" t="n"/>
      <c r="E9" s="4" t="n"/>
      <c r="F9" s="4" t="n"/>
      <c r="G9" s="5">
        <f>IF(OR($D9="",AND($E9="",$F9="")),"",IF($F9="",EDATE($E9,VLOOKUP($D9,Zasady!$A$2:$C$8,3,FALSE)),EDATE($F9,VLOOKUP($D9,Zasady!$A$2:$C$8,2,FALSE))))</f>
        <v/>
      </c>
      <c r="H9" s="6">
        <f>IF($G9="","",$G9-TODAY())</f>
        <v/>
      </c>
      <c r="I9" s="7">
        <f>IF($G9="","",IF($H9&lt;0,"po terminie",IF($H9&lt;=30,"termin w ciągu 30 dni",IF($H9&lt;=90,"termin w ciągu 90 dni","w porządku"))))</f>
        <v/>
      </c>
    </row>
    <row r="10">
      <c r="A10" s="2" t="n">
        <v>9</v>
      </c>
      <c r="B10" s="3" t="n"/>
      <c r="C10" s="3" t="n"/>
      <c r="D10" s="3" t="n"/>
      <c r="E10" s="4" t="n"/>
      <c r="F10" s="4" t="n"/>
      <c r="G10" s="5">
        <f>IF(OR($D10="",AND($E10="",$F10="")),"",IF($F10="",EDATE($E10,VLOOKUP($D10,Zasady!$A$2:$C$8,3,FALSE)),EDATE($F10,VLOOKUP($D10,Zasady!$A$2:$C$8,2,FALSE))))</f>
        <v/>
      </c>
      <c r="H10" s="6">
        <f>IF($G10="","",$G10-TODAY())</f>
        <v/>
      </c>
      <c r="I10" s="7">
        <f>IF($G10="","",IF($H10&lt;0,"po terminie",IF($H10&lt;=30,"termin w ciągu 30 dni",IF($H10&lt;=90,"termin w ciągu 90 dni","w porządku"))))</f>
        <v/>
      </c>
    </row>
    <row r="11">
      <c r="A11" s="2" t="n">
        <v>10</v>
      </c>
      <c r="B11" s="3" t="n"/>
      <c r="C11" s="3" t="n"/>
      <c r="D11" s="3" t="n"/>
      <c r="E11" s="4" t="n"/>
      <c r="F11" s="4" t="n"/>
      <c r="G11" s="5">
        <f>IF(OR($D11="",AND($E11="",$F11="")),"",IF($F11="",EDATE($E11,VLOOKUP($D11,Zasady!$A$2:$C$8,3,FALSE)),EDATE($F11,VLOOKUP($D11,Zasady!$A$2:$C$8,2,FALSE))))</f>
        <v/>
      </c>
      <c r="H11" s="6">
        <f>IF($G11="","",$G11-TODAY())</f>
        <v/>
      </c>
      <c r="I11" s="7">
        <f>IF($G11="","",IF($H11&lt;0,"po terminie",IF($H11&lt;=30,"termin w ciągu 30 dni",IF($H11&lt;=90,"termin w ciągu 90 dni","w porządku"))))</f>
        <v/>
      </c>
    </row>
    <row r="12">
      <c r="A12" s="2" t="n">
        <v>11</v>
      </c>
      <c r="B12" s="3" t="n"/>
      <c r="C12" s="3" t="n"/>
      <c r="D12" s="3" t="n"/>
      <c r="E12" s="4" t="n"/>
      <c r="F12" s="4" t="n"/>
      <c r="G12" s="5">
        <f>IF(OR($D12="",AND($E12="",$F12="")),"",IF($F12="",EDATE($E12,VLOOKUP($D12,Zasady!$A$2:$C$8,3,FALSE)),EDATE($F12,VLOOKUP($D12,Zasady!$A$2:$C$8,2,FALSE))))</f>
        <v/>
      </c>
      <c r="H12" s="6">
        <f>IF($G12="","",$G12-TODAY())</f>
        <v/>
      </c>
      <c r="I12" s="7">
        <f>IF($G12="","",IF($H12&lt;0,"po terminie",IF($H12&lt;=30,"termin w ciągu 30 dni",IF($H12&lt;=90,"termin w ciągu 90 dni","w porządku"))))</f>
        <v/>
      </c>
    </row>
    <row r="13">
      <c r="A13" s="2" t="n">
        <v>12</v>
      </c>
      <c r="B13" s="3" t="n"/>
      <c r="C13" s="3" t="n"/>
      <c r="D13" s="3" t="n"/>
      <c r="E13" s="4" t="n"/>
      <c r="F13" s="4" t="n"/>
      <c r="G13" s="5">
        <f>IF(OR($D13="",AND($E13="",$F13="")),"",IF($F13="",EDATE($E13,VLOOKUP($D13,Zasady!$A$2:$C$8,3,FALSE)),EDATE($F13,VLOOKUP($D13,Zasady!$A$2:$C$8,2,FALSE))))</f>
        <v/>
      </c>
      <c r="H13" s="6">
        <f>IF($G13="","",$G13-TODAY())</f>
        <v/>
      </c>
      <c r="I13" s="7">
        <f>IF($G13="","",IF($H13&lt;0,"po terminie",IF($H13&lt;=30,"termin w ciągu 30 dni",IF($H13&lt;=90,"termin w ciągu 90 dni","w porządku"))))</f>
        <v/>
      </c>
    </row>
    <row r="14">
      <c r="A14" s="2" t="n">
        <v>13</v>
      </c>
      <c r="B14" s="3" t="n"/>
      <c r="C14" s="3" t="n"/>
      <c r="D14" s="3" t="n"/>
      <c r="E14" s="4" t="n"/>
      <c r="F14" s="4" t="n"/>
      <c r="G14" s="5">
        <f>IF(OR($D14="",AND($E14="",$F14="")),"",IF($F14="",EDATE($E14,VLOOKUP($D14,Zasady!$A$2:$C$8,3,FALSE)),EDATE($F14,VLOOKUP($D14,Zasady!$A$2:$C$8,2,FALSE))))</f>
        <v/>
      </c>
      <c r="H14" s="6">
        <f>IF($G14="","",$G14-TODAY())</f>
        <v/>
      </c>
      <c r="I14" s="7">
        <f>IF($G14="","",IF($H14&lt;0,"po terminie",IF($H14&lt;=30,"termin w ciągu 30 dni",IF($H14&lt;=90,"termin w ciągu 90 dni","w porządku"))))</f>
        <v/>
      </c>
    </row>
    <row r="15">
      <c r="A15" s="2" t="n">
        <v>14</v>
      </c>
      <c r="B15" s="3" t="n"/>
      <c r="C15" s="3" t="n"/>
      <c r="D15" s="3" t="n"/>
      <c r="E15" s="4" t="n"/>
      <c r="F15" s="4" t="n"/>
      <c r="G15" s="5">
        <f>IF(OR($D15="",AND($E15="",$F15="")),"",IF($F15="",EDATE($E15,VLOOKUP($D15,Zasady!$A$2:$C$8,3,FALSE)),EDATE($F15,VLOOKUP($D15,Zasady!$A$2:$C$8,2,FALSE))))</f>
        <v/>
      </c>
      <c r="H15" s="6">
        <f>IF($G15="","",$G15-TODAY())</f>
        <v/>
      </c>
      <c r="I15" s="7">
        <f>IF($G15="","",IF($H15&lt;0,"po terminie",IF($H15&lt;=30,"termin w ciągu 30 dni",IF($H15&lt;=90,"termin w ciągu 90 dni","w porządku"))))</f>
        <v/>
      </c>
    </row>
    <row r="16">
      <c r="A16" s="2" t="n">
        <v>15</v>
      </c>
      <c r="B16" s="3" t="n"/>
      <c r="C16" s="3" t="n"/>
      <c r="D16" s="3" t="n"/>
      <c r="E16" s="4" t="n"/>
      <c r="F16" s="4" t="n"/>
      <c r="G16" s="5">
        <f>IF(OR($D16="",AND($E16="",$F16="")),"",IF($F16="",EDATE($E16,VLOOKUP($D16,Zasady!$A$2:$C$8,3,FALSE)),EDATE($F16,VLOOKUP($D16,Zasady!$A$2:$C$8,2,FALSE))))</f>
        <v/>
      </c>
      <c r="H16" s="6">
        <f>IF($G16="","",$G16-TODAY())</f>
        <v/>
      </c>
      <c r="I16" s="7">
        <f>IF($G16="","",IF($H16&lt;0,"po terminie",IF($H16&lt;=30,"termin w ciągu 30 dni",IF($H16&lt;=90,"termin w ciągu 90 dni","w porządku"))))</f>
        <v/>
      </c>
    </row>
    <row r="17">
      <c r="A17" s="2" t="n">
        <v>16</v>
      </c>
      <c r="B17" s="3" t="n"/>
      <c r="C17" s="3" t="n"/>
      <c r="D17" s="3" t="n"/>
      <c r="E17" s="4" t="n"/>
      <c r="F17" s="4" t="n"/>
      <c r="G17" s="5">
        <f>IF(OR($D17="",AND($E17="",$F17="")),"",IF($F17="",EDATE($E17,VLOOKUP($D17,Zasady!$A$2:$C$8,3,FALSE)),EDATE($F17,VLOOKUP($D17,Zasady!$A$2:$C$8,2,FALSE))))</f>
        <v/>
      </c>
      <c r="H17" s="6">
        <f>IF($G17="","",$G17-TODAY())</f>
        <v/>
      </c>
      <c r="I17" s="7">
        <f>IF($G17="","",IF($H17&lt;0,"po terminie",IF($H17&lt;=30,"termin w ciągu 30 dni",IF($H17&lt;=90,"termin w ciągu 90 dni","w porządku"))))</f>
        <v/>
      </c>
    </row>
    <row r="18">
      <c r="A18" s="2" t="n">
        <v>17</v>
      </c>
      <c r="B18" s="3" t="n"/>
      <c r="C18" s="3" t="n"/>
      <c r="D18" s="3" t="n"/>
      <c r="E18" s="4" t="n"/>
      <c r="F18" s="4" t="n"/>
      <c r="G18" s="5">
        <f>IF(OR($D18="",AND($E18="",$F18="")),"",IF($F18="",EDATE($E18,VLOOKUP($D18,Zasady!$A$2:$C$8,3,FALSE)),EDATE($F18,VLOOKUP($D18,Zasady!$A$2:$C$8,2,FALSE))))</f>
        <v/>
      </c>
      <c r="H18" s="6">
        <f>IF($G18="","",$G18-TODAY())</f>
        <v/>
      </c>
      <c r="I18" s="7">
        <f>IF($G18="","",IF($H18&lt;0,"po terminie",IF($H18&lt;=30,"termin w ciągu 30 dni",IF($H18&lt;=90,"termin w ciągu 90 dni","w porządku"))))</f>
        <v/>
      </c>
    </row>
    <row r="19">
      <c r="A19" s="2" t="n">
        <v>18</v>
      </c>
      <c r="B19" s="3" t="n"/>
      <c r="C19" s="3" t="n"/>
      <c r="D19" s="3" t="n"/>
      <c r="E19" s="4" t="n"/>
      <c r="F19" s="4" t="n"/>
      <c r="G19" s="5">
        <f>IF(OR($D19="",AND($E19="",$F19="")),"",IF($F19="",EDATE($E19,VLOOKUP($D19,Zasady!$A$2:$C$8,3,FALSE)),EDATE($F19,VLOOKUP($D19,Zasady!$A$2:$C$8,2,FALSE))))</f>
        <v/>
      </c>
      <c r="H19" s="6">
        <f>IF($G19="","",$G19-TODAY())</f>
        <v/>
      </c>
      <c r="I19" s="7">
        <f>IF($G19="","",IF($H19&lt;0,"po terminie",IF($H19&lt;=30,"termin w ciągu 30 dni",IF($H19&lt;=90,"termin w ciągu 90 dni","w porządku"))))</f>
        <v/>
      </c>
    </row>
    <row r="20">
      <c r="A20" s="2" t="n">
        <v>19</v>
      </c>
      <c r="B20" s="3" t="n"/>
      <c r="C20" s="3" t="n"/>
      <c r="D20" s="3" t="n"/>
      <c r="E20" s="4" t="n"/>
      <c r="F20" s="4" t="n"/>
      <c r="G20" s="5">
        <f>IF(OR($D20="",AND($E20="",$F20="")),"",IF($F20="",EDATE($E20,VLOOKUP($D20,Zasady!$A$2:$C$8,3,FALSE)),EDATE($F20,VLOOKUP($D20,Zasady!$A$2:$C$8,2,FALSE))))</f>
        <v/>
      </c>
      <c r="H20" s="6">
        <f>IF($G20="","",$G20-TODAY())</f>
        <v/>
      </c>
      <c r="I20" s="7">
        <f>IF($G20="","",IF($H20&lt;0,"po terminie",IF($H20&lt;=30,"termin w ciągu 30 dni",IF($H20&lt;=90,"termin w ciągu 90 dni","w porządku"))))</f>
        <v/>
      </c>
    </row>
    <row r="21">
      <c r="A21" s="2" t="n">
        <v>20</v>
      </c>
      <c r="B21" s="3" t="n"/>
      <c r="C21" s="3" t="n"/>
      <c r="D21" s="3" t="n"/>
      <c r="E21" s="4" t="n"/>
      <c r="F21" s="4" t="n"/>
      <c r="G21" s="5">
        <f>IF(OR($D21="",AND($E21="",$F21="")),"",IF($F21="",EDATE($E21,VLOOKUP($D21,Zasady!$A$2:$C$8,3,FALSE)),EDATE($F21,VLOOKUP($D21,Zasady!$A$2:$C$8,2,FALSE))))</f>
        <v/>
      </c>
      <c r="H21" s="6">
        <f>IF($G21="","",$G21-TODAY())</f>
        <v/>
      </c>
      <c r="I21" s="7">
        <f>IF($G21="","",IF($H21&lt;0,"po terminie",IF($H21&lt;=30,"termin w ciągu 30 dni",IF($H21&lt;=90,"termin w ciągu 90 dni","w porządku"))))</f>
        <v/>
      </c>
    </row>
    <row r="22">
      <c r="A22" s="2" t="n">
        <v>21</v>
      </c>
      <c r="B22" s="3" t="n"/>
      <c r="C22" s="3" t="n"/>
      <c r="D22" s="3" t="n"/>
      <c r="E22" s="4" t="n"/>
      <c r="F22" s="4" t="n"/>
      <c r="G22" s="5">
        <f>IF(OR($D22="",AND($E22="",$F22="")),"",IF($F22="",EDATE($E22,VLOOKUP($D22,Zasady!$A$2:$C$8,3,FALSE)),EDATE($F22,VLOOKUP($D22,Zasady!$A$2:$C$8,2,FALSE))))</f>
        <v/>
      </c>
      <c r="H22" s="6">
        <f>IF($G22="","",$G22-TODAY())</f>
        <v/>
      </c>
      <c r="I22" s="7">
        <f>IF($G22="","",IF($H22&lt;0,"po terminie",IF($H22&lt;=30,"termin w ciągu 30 dni",IF($H22&lt;=90,"termin w ciągu 90 dni","w porządku"))))</f>
        <v/>
      </c>
    </row>
    <row r="23">
      <c r="A23" s="2" t="n">
        <v>22</v>
      </c>
      <c r="B23" s="3" t="n"/>
      <c r="C23" s="3" t="n"/>
      <c r="D23" s="3" t="n"/>
      <c r="E23" s="4" t="n"/>
      <c r="F23" s="4" t="n"/>
      <c r="G23" s="5">
        <f>IF(OR($D23="",AND($E23="",$F23="")),"",IF($F23="",EDATE($E23,VLOOKUP($D23,Zasady!$A$2:$C$8,3,FALSE)),EDATE($F23,VLOOKUP($D23,Zasady!$A$2:$C$8,2,FALSE))))</f>
        <v/>
      </c>
      <c r="H23" s="6">
        <f>IF($G23="","",$G23-TODAY())</f>
        <v/>
      </c>
      <c r="I23" s="7">
        <f>IF($G23="","",IF($H23&lt;0,"po terminie",IF($H23&lt;=30,"termin w ciągu 30 dni",IF($H23&lt;=90,"termin w ciągu 90 dni","w porządku"))))</f>
        <v/>
      </c>
    </row>
    <row r="24">
      <c r="A24" s="2" t="n">
        <v>23</v>
      </c>
      <c r="B24" s="3" t="n"/>
      <c r="C24" s="3" t="n"/>
      <c r="D24" s="3" t="n"/>
      <c r="E24" s="4" t="n"/>
      <c r="F24" s="4" t="n"/>
      <c r="G24" s="5">
        <f>IF(OR($D24="",AND($E24="",$F24="")),"",IF($F24="",EDATE($E24,VLOOKUP($D24,Zasady!$A$2:$C$8,3,FALSE)),EDATE($F24,VLOOKUP($D24,Zasady!$A$2:$C$8,2,FALSE))))</f>
        <v/>
      </c>
      <c r="H24" s="6">
        <f>IF($G24="","",$G24-TODAY())</f>
        <v/>
      </c>
      <c r="I24" s="7">
        <f>IF($G24="","",IF($H24&lt;0,"po terminie",IF($H24&lt;=30,"termin w ciągu 30 dni",IF($H24&lt;=90,"termin w ciągu 90 dni","w porządku"))))</f>
        <v/>
      </c>
    </row>
    <row r="25">
      <c r="A25" s="2" t="n">
        <v>24</v>
      </c>
      <c r="B25" s="3" t="n"/>
      <c r="C25" s="3" t="n"/>
      <c r="D25" s="3" t="n"/>
      <c r="E25" s="4" t="n"/>
      <c r="F25" s="4" t="n"/>
      <c r="G25" s="5">
        <f>IF(OR($D25="",AND($E25="",$F25="")),"",IF($F25="",EDATE($E25,VLOOKUP($D25,Zasady!$A$2:$C$8,3,FALSE)),EDATE($F25,VLOOKUP($D25,Zasady!$A$2:$C$8,2,FALSE))))</f>
        <v/>
      </c>
      <c r="H25" s="6">
        <f>IF($G25="","",$G25-TODAY())</f>
        <v/>
      </c>
      <c r="I25" s="7">
        <f>IF($G25="","",IF($H25&lt;0,"po terminie",IF($H25&lt;=30,"termin w ciągu 30 dni",IF($H25&lt;=90,"termin w ciągu 90 dni","w porządku"))))</f>
        <v/>
      </c>
    </row>
    <row r="26">
      <c r="A26" s="2" t="n">
        <v>25</v>
      </c>
      <c r="B26" s="3" t="n"/>
      <c r="C26" s="3" t="n"/>
      <c r="D26" s="3" t="n"/>
      <c r="E26" s="4" t="n"/>
      <c r="F26" s="4" t="n"/>
      <c r="G26" s="5">
        <f>IF(OR($D26="",AND($E26="",$F26="")),"",IF($F26="",EDATE($E26,VLOOKUP($D26,Zasady!$A$2:$C$8,3,FALSE)),EDATE($F26,VLOOKUP($D26,Zasady!$A$2:$C$8,2,FALSE))))</f>
        <v/>
      </c>
      <c r="H26" s="6">
        <f>IF($G26="","",$G26-TODAY())</f>
        <v/>
      </c>
      <c r="I26" s="7">
        <f>IF($G26="","",IF($H26&lt;0,"po terminie",IF($H26&lt;=30,"termin w ciągu 30 dni",IF($H26&lt;=90,"termin w ciągu 90 dni","w porządku"))))</f>
        <v/>
      </c>
    </row>
    <row r="27">
      <c r="A27" s="2" t="n">
        <v>26</v>
      </c>
      <c r="B27" s="3" t="n"/>
      <c r="C27" s="3" t="n"/>
      <c r="D27" s="3" t="n"/>
      <c r="E27" s="4" t="n"/>
      <c r="F27" s="4" t="n"/>
      <c r="G27" s="5">
        <f>IF(OR($D27="",AND($E27="",$F27="")),"",IF($F27="",EDATE($E27,VLOOKUP($D27,Zasady!$A$2:$C$8,3,FALSE)),EDATE($F27,VLOOKUP($D27,Zasady!$A$2:$C$8,2,FALSE))))</f>
        <v/>
      </c>
      <c r="H27" s="6">
        <f>IF($G27="","",$G27-TODAY())</f>
        <v/>
      </c>
      <c r="I27" s="7">
        <f>IF($G27="","",IF($H27&lt;0,"po terminie",IF($H27&lt;=30,"termin w ciągu 30 dni",IF($H27&lt;=90,"termin w ciągu 90 dni","w porządku"))))</f>
        <v/>
      </c>
    </row>
    <row r="28">
      <c r="A28" s="2" t="n">
        <v>27</v>
      </c>
      <c r="B28" s="3" t="n"/>
      <c r="C28" s="3" t="n"/>
      <c r="D28" s="3" t="n"/>
      <c r="E28" s="4" t="n"/>
      <c r="F28" s="4" t="n"/>
      <c r="G28" s="5">
        <f>IF(OR($D28="",AND($E28="",$F28="")),"",IF($F28="",EDATE($E28,VLOOKUP($D28,Zasady!$A$2:$C$8,3,FALSE)),EDATE($F28,VLOOKUP($D28,Zasady!$A$2:$C$8,2,FALSE))))</f>
        <v/>
      </c>
      <c r="H28" s="6">
        <f>IF($G28="","",$G28-TODAY())</f>
        <v/>
      </c>
      <c r="I28" s="7">
        <f>IF($G28="","",IF($H28&lt;0,"po terminie",IF($H28&lt;=30,"termin w ciągu 30 dni",IF($H28&lt;=90,"termin w ciągu 90 dni","w porządku"))))</f>
        <v/>
      </c>
    </row>
    <row r="29">
      <c r="A29" s="2" t="n">
        <v>28</v>
      </c>
      <c r="B29" s="3" t="n"/>
      <c r="C29" s="3" t="n"/>
      <c r="D29" s="3" t="n"/>
      <c r="E29" s="4" t="n"/>
      <c r="F29" s="4" t="n"/>
      <c r="G29" s="5">
        <f>IF(OR($D29="",AND($E29="",$F29="")),"",IF($F29="",EDATE($E29,VLOOKUP($D29,Zasady!$A$2:$C$8,3,FALSE)),EDATE($F29,VLOOKUP($D29,Zasady!$A$2:$C$8,2,FALSE))))</f>
        <v/>
      </c>
      <c r="H29" s="6">
        <f>IF($G29="","",$G29-TODAY())</f>
        <v/>
      </c>
      <c r="I29" s="7">
        <f>IF($G29="","",IF($H29&lt;0,"po terminie",IF($H29&lt;=30,"termin w ciągu 30 dni",IF($H29&lt;=90,"termin w ciągu 90 dni","w porządku"))))</f>
        <v/>
      </c>
    </row>
    <row r="30">
      <c r="A30" s="2" t="n">
        <v>29</v>
      </c>
      <c r="B30" s="3" t="n"/>
      <c r="C30" s="3" t="n"/>
      <c r="D30" s="3" t="n"/>
      <c r="E30" s="4" t="n"/>
      <c r="F30" s="4" t="n"/>
      <c r="G30" s="5">
        <f>IF(OR($D30="",AND($E30="",$F30="")),"",IF($F30="",EDATE($E30,VLOOKUP($D30,Zasady!$A$2:$C$8,3,FALSE)),EDATE($F30,VLOOKUP($D30,Zasady!$A$2:$C$8,2,FALSE))))</f>
        <v/>
      </c>
      <c r="H30" s="6">
        <f>IF($G30="","",$G30-TODAY())</f>
        <v/>
      </c>
      <c r="I30" s="7">
        <f>IF($G30="","",IF($H30&lt;0,"po terminie",IF($H30&lt;=30,"termin w ciągu 30 dni",IF($H30&lt;=90,"termin w ciągu 90 dni","w porządku"))))</f>
        <v/>
      </c>
    </row>
    <row r="31">
      <c r="A31" s="2" t="n">
        <v>30</v>
      </c>
      <c r="B31" s="3" t="n"/>
      <c r="C31" s="3" t="n"/>
      <c r="D31" s="3" t="n"/>
      <c r="E31" s="4" t="n"/>
      <c r="F31" s="4" t="n"/>
      <c r="G31" s="5">
        <f>IF(OR($D31="",AND($E31="",$F31="")),"",IF($F31="",EDATE($E31,VLOOKUP($D31,Zasady!$A$2:$C$8,3,FALSE)),EDATE($F31,VLOOKUP($D31,Zasady!$A$2:$C$8,2,FALSE))))</f>
        <v/>
      </c>
      <c r="H31" s="6">
        <f>IF($G31="","",$G31-TODAY())</f>
        <v/>
      </c>
      <c r="I31" s="7">
        <f>IF($G31="","",IF($H31&lt;0,"po terminie",IF($H31&lt;=30,"termin w ciągu 30 dni",IF($H31&lt;=90,"termin w ciągu 90 dni","w porządku"))))</f>
        <v/>
      </c>
    </row>
    <row r="32">
      <c r="A32" s="2" t="n">
        <v>31</v>
      </c>
      <c r="B32" s="3" t="n"/>
      <c r="C32" s="3" t="n"/>
      <c r="D32" s="3" t="n"/>
      <c r="E32" s="4" t="n"/>
      <c r="F32" s="4" t="n"/>
      <c r="G32" s="5">
        <f>IF(OR($D32="",AND($E32="",$F32="")),"",IF($F32="",EDATE($E32,VLOOKUP($D32,Zasady!$A$2:$C$8,3,FALSE)),EDATE($F32,VLOOKUP($D32,Zasady!$A$2:$C$8,2,FALSE))))</f>
        <v/>
      </c>
      <c r="H32" s="6">
        <f>IF($G32="","",$G32-TODAY())</f>
        <v/>
      </c>
      <c r="I32" s="7">
        <f>IF($G32="","",IF($H32&lt;0,"po terminie",IF($H32&lt;=30,"termin w ciągu 30 dni",IF($H32&lt;=90,"termin w ciągu 90 dni","w porządku"))))</f>
        <v/>
      </c>
    </row>
    <row r="33">
      <c r="A33" s="2" t="n">
        <v>32</v>
      </c>
      <c r="B33" s="3" t="n"/>
      <c r="C33" s="3" t="n"/>
      <c r="D33" s="3" t="n"/>
      <c r="E33" s="4" t="n"/>
      <c r="F33" s="4" t="n"/>
      <c r="G33" s="5">
        <f>IF(OR($D33="",AND($E33="",$F33="")),"",IF($F33="",EDATE($E33,VLOOKUP($D33,Zasady!$A$2:$C$8,3,FALSE)),EDATE($F33,VLOOKUP($D33,Zasady!$A$2:$C$8,2,FALSE))))</f>
        <v/>
      </c>
      <c r="H33" s="6">
        <f>IF($G33="","",$G33-TODAY())</f>
        <v/>
      </c>
      <c r="I33" s="7">
        <f>IF($G33="","",IF($H33&lt;0,"po terminie",IF($H33&lt;=30,"termin w ciągu 30 dni",IF($H33&lt;=90,"termin w ciągu 90 dni","w porządku"))))</f>
        <v/>
      </c>
    </row>
    <row r="34">
      <c r="A34" s="2" t="n">
        <v>33</v>
      </c>
      <c r="B34" s="3" t="n"/>
      <c r="C34" s="3" t="n"/>
      <c r="D34" s="3" t="n"/>
      <c r="E34" s="4" t="n"/>
      <c r="F34" s="4" t="n"/>
      <c r="G34" s="5">
        <f>IF(OR($D34="",AND($E34="",$F34="")),"",IF($F34="",EDATE($E34,VLOOKUP($D34,Zasady!$A$2:$C$8,3,FALSE)),EDATE($F34,VLOOKUP($D34,Zasady!$A$2:$C$8,2,FALSE))))</f>
        <v/>
      </c>
      <c r="H34" s="6">
        <f>IF($G34="","",$G34-TODAY())</f>
        <v/>
      </c>
      <c r="I34" s="7">
        <f>IF($G34="","",IF($H34&lt;0,"po terminie",IF($H34&lt;=30,"termin w ciągu 30 dni",IF($H34&lt;=90,"termin w ciągu 90 dni","w porządku"))))</f>
        <v/>
      </c>
    </row>
    <row r="35">
      <c r="A35" s="2" t="n">
        <v>34</v>
      </c>
      <c r="B35" s="3" t="n"/>
      <c r="C35" s="3" t="n"/>
      <c r="D35" s="3" t="n"/>
      <c r="E35" s="4" t="n"/>
      <c r="F35" s="4" t="n"/>
      <c r="G35" s="5">
        <f>IF(OR($D35="",AND($E35="",$F35="")),"",IF($F35="",EDATE($E35,VLOOKUP($D35,Zasady!$A$2:$C$8,3,FALSE)),EDATE($F35,VLOOKUP($D35,Zasady!$A$2:$C$8,2,FALSE))))</f>
        <v/>
      </c>
      <c r="H35" s="6">
        <f>IF($G35="","",$G35-TODAY())</f>
        <v/>
      </c>
      <c r="I35" s="7">
        <f>IF($G35="","",IF($H35&lt;0,"po terminie",IF($H35&lt;=30,"termin w ciągu 30 dni",IF($H35&lt;=90,"termin w ciągu 90 dni","w porządku"))))</f>
        <v/>
      </c>
    </row>
    <row r="36">
      <c r="A36" s="2" t="n">
        <v>35</v>
      </c>
      <c r="B36" s="3" t="n"/>
      <c r="C36" s="3" t="n"/>
      <c r="D36" s="3" t="n"/>
      <c r="E36" s="4" t="n"/>
      <c r="F36" s="4" t="n"/>
      <c r="G36" s="5">
        <f>IF(OR($D36="",AND($E36="",$F36="")),"",IF($F36="",EDATE($E36,VLOOKUP($D36,Zasady!$A$2:$C$8,3,FALSE)),EDATE($F36,VLOOKUP($D36,Zasady!$A$2:$C$8,2,FALSE))))</f>
        <v/>
      </c>
      <c r="H36" s="6">
        <f>IF($G36="","",$G36-TODAY())</f>
        <v/>
      </c>
      <c r="I36" s="7">
        <f>IF($G36="","",IF($H36&lt;0,"po terminie",IF($H36&lt;=30,"termin w ciągu 30 dni",IF($H36&lt;=90,"termin w ciągu 90 dni","w porządku"))))</f>
        <v/>
      </c>
    </row>
    <row r="37">
      <c r="A37" s="2" t="n">
        <v>36</v>
      </c>
      <c r="B37" s="3" t="n"/>
      <c r="C37" s="3" t="n"/>
      <c r="D37" s="3" t="n"/>
      <c r="E37" s="4" t="n"/>
      <c r="F37" s="4" t="n"/>
      <c r="G37" s="5">
        <f>IF(OR($D37="",AND($E37="",$F37="")),"",IF($F37="",EDATE($E37,VLOOKUP($D37,Zasady!$A$2:$C$8,3,FALSE)),EDATE($F37,VLOOKUP($D37,Zasady!$A$2:$C$8,2,FALSE))))</f>
        <v/>
      </c>
      <c r="H37" s="6">
        <f>IF($G37="","",$G37-TODAY())</f>
        <v/>
      </c>
      <c r="I37" s="7">
        <f>IF($G37="","",IF($H37&lt;0,"po terminie",IF($H37&lt;=30,"termin w ciągu 30 dni",IF($H37&lt;=90,"termin w ciągu 90 dni","w porządku"))))</f>
        <v/>
      </c>
    </row>
    <row r="38">
      <c r="A38" s="2" t="n">
        <v>37</v>
      </c>
      <c r="B38" s="3" t="n"/>
      <c r="C38" s="3" t="n"/>
      <c r="D38" s="3" t="n"/>
      <c r="E38" s="4" t="n"/>
      <c r="F38" s="4" t="n"/>
      <c r="G38" s="5">
        <f>IF(OR($D38="",AND($E38="",$F38="")),"",IF($F38="",EDATE($E38,VLOOKUP($D38,Zasady!$A$2:$C$8,3,FALSE)),EDATE($F38,VLOOKUP($D38,Zasady!$A$2:$C$8,2,FALSE))))</f>
        <v/>
      </c>
      <c r="H38" s="6">
        <f>IF($G38="","",$G38-TODAY())</f>
        <v/>
      </c>
      <c r="I38" s="7">
        <f>IF($G38="","",IF($H38&lt;0,"po terminie",IF($H38&lt;=30,"termin w ciągu 30 dni",IF($H38&lt;=90,"termin w ciągu 90 dni","w porządku"))))</f>
        <v/>
      </c>
    </row>
    <row r="39">
      <c r="A39" s="2" t="n">
        <v>38</v>
      </c>
      <c r="B39" s="3" t="n"/>
      <c r="C39" s="3" t="n"/>
      <c r="D39" s="3" t="n"/>
      <c r="E39" s="4" t="n"/>
      <c r="F39" s="4" t="n"/>
      <c r="G39" s="5">
        <f>IF(OR($D39="",AND($E39="",$F39="")),"",IF($F39="",EDATE($E39,VLOOKUP($D39,Zasady!$A$2:$C$8,3,FALSE)),EDATE($F39,VLOOKUP($D39,Zasady!$A$2:$C$8,2,FALSE))))</f>
        <v/>
      </c>
      <c r="H39" s="6">
        <f>IF($G39="","",$G39-TODAY())</f>
        <v/>
      </c>
      <c r="I39" s="7">
        <f>IF($G39="","",IF($H39&lt;0,"po terminie",IF($H39&lt;=30,"termin w ciągu 30 dni",IF($H39&lt;=90,"termin w ciągu 90 dni","w porządku"))))</f>
        <v/>
      </c>
    </row>
    <row r="40">
      <c r="A40" s="2" t="n">
        <v>39</v>
      </c>
      <c r="B40" s="3" t="n"/>
      <c r="C40" s="3" t="n"/>
      <c r="D40" s="3" t="n"/>
      <c r="E40" s="4" t="n"/>
      <c r="F40" s="4" t="n"/>
      <c r="G40" s="5">
        <f>IF(OR($D40="",AND($E40="",$F40="")),"",IF($F40="",EDATE($E40,VLOOKUP($D40,Zasady!$A$2:$C$8,3,FALSE)),EDATE($F40,VLOOKUP($D40,Zasady!$A$2:$C$8,2,FALSE))))</f>
        <v/>
      </c>
      <c r="H40" s="6">
        <f>IF($G40="","",$G40-TODAY())</f>
        <v/>
      </c>
      <c r="I40" s="7">
        <f>IF($G40="","",IF($H40&lt;0,"po terminie",IF($H40&lt;=30,"termin w ciągu 30 dni",IF($H40&lt;=90,"termin w ciągu 90 dni","w porządku"))))</f>
        <v/>
      </c>
    </row>
    <row r="41">
      <c r="A41" s="2" t="n">
        <v>40</v>
      </c>
      <c r="B41" s="3" t="n"/>
      <c r="C41" s="3" t="n"/>
      <c r="D41" s="3" t="n"/>
      <c r="E41" s="4" t="n"/>
      <c r="F41" s="4" t="n"/>
      <c r="G41" s="5">
        <f>IF(OR($D41="",AND($E41="",$F41="")),"",IF($F41="",EDATE($E41,VLOOKUP($D41,Zasady!$A$2:$C$8,3,FALSE)),EDATE($F41,VLOOKUP($D41,Zasady!$A$2:$C$8,2,FALSE))))</f>
        <v/>
      </c>
      <c r="H41" s="6">
        <f>IF($G41="","",$G41-TODAY())</f>
        <v/>
      </c>
      <c r="I41" s="7">
        <f>IF($G41="","",IF($H41&lt;0,"po terminie",IF($H41&lt;=30,"termin w ciągu 30 dni",IF($H41&lt;=90,"termin w ciągu 90 dni","w porządku"))))</f>
        <v/>
      </c>
    </row>
  </sheetData>
  <autoFilter ref="A1:I41"/>
  <conditionalFormatting sqref="I2:I41">
    <cfRule type="cellIs" priority="1" operator="equal" dxfId="0">
      <formula>"po terminie"</formula>
    </cfRule>
    <cfRule type="cellIs" priority="2" operator="equal" dxfId="1">
      <formula>"termin w ciągu 30 dni"</formula>
    </cfRule>
  </conditionalFormatting>
  <dataValidations count="1">
    <dataValidation sqref="D2:D41" showDropDown="0" showInputMessage="0" showErrorMessage="0" allowBlank="1" errorTitle="Nieznana grupa" error="Wybierz grupę stanowisk z listy." type="list">
      <formula1>=Zasady!$A$2:$A$8</formula1>
    </dataValidation>
  </dataValidations>
  <pageMargins left="0.3" right="0.3" top="0.5" bottom="0.5" header="0.2" footer="0.25"/>
  <pageSetup orientation="landscape" paperSize="9" fitToHeight="0" fitToWidth="1"/>
  <headerFooter>
    <oddHeader/>
    <oddFooter>&amp;L&amp;"Calibri"&amp;8NEW PROJECT Andrzej Brzeziński  |  https://newproject360.pl/szkolenia-bhp-ab/&amp;R&amp;"Calibri"&amp;8Strona &amp;P z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B29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8" t="inlineStr">
        <is>
          <t>Planer terminów szkoleń okresowych BHP</t>
        </is>
      </c>
    </row>
    <row r="3">
      <c r="B3" s="9" t="inlineStr"/>
    </row>
    <row r="4">
      <c r="B4" s="9" t="inlineStr">
        <is>
          <t>Arkusz liczy termin następnego szkolenia okresowego i pokazuje, komu termin mija.</t>
        </is>
      </c>
    </row>
    <row r="5">
      <c r="B5" s="9" t="inlineStr"/>
    </row>
    <row r="6">
      <c r="B6" s="10" t="inlineStr">
        <is>
          <t>Jak używać</t>
        </is>
      </c>
    </row>
    <row r="7">
      <c r="B7" s="9" t="inlineStr">
        <is>
          <t>1. Przejdź na arkusz „Planer”.</t>
        </is>
      </c>
    </row>
    <row r="8">
      <c r="B8" s="9" t="inlineStr">
        <is>
          <t>2. Wypełnij kolumny B, C i D. Grupę stanowisk wybierz z listy.</t>
        </is>
      </c>
    </row>
    <row r="9">
      <c r="B9" s="9" t="inlineStr">
        <is>
          <t>3. Wpisz datę rozpoczęcia pracy na tym stanowisku (kolumna E).</t>
        </is>
      </c>
    </row>
    <row r="10" ht="30" customHeight="1">
      <c r="B10" s="9" t="inlineStr">
        <is>
          <t>4. Jeżeli szkolenie okresowe już się odbyło, wpisz jego datę w kolumnie F. Jeżeli jeszcze nie, zostaw pustą.</t>
        </is>
      </c>
    </row>
    <row r="11">
      <c r="B11" s="9" t="inlineStr">
        <is>
          <t>5. Kolumny G, H oraz I policzą się same.</t>
        </is>
      </c>
    </row>
    <row r="12">
      <c r="B12" s="9" t="inlineStr"/>
    </row>
    <row r="13">
      <c r="B13" s="10" t="inlineStr">
        <is>
          <t>Jak liczony jest termin</t>
        </is>
      </c>
    </row>
    <row r="14" ht="30" customHeight="1">
      <c r="B14" s="9" t="inlineStr">
        <is>
          <t>Gdy kolumna F jest pusta, arkusz liczy termin pierwszego szkolenia okresowego od daty rozpoczęcia pracy na stanowisku: 6 miesięcy dla pracodawców i osób kierujących pracownikami, 12 miesięcy dla pozostałych grup.</t>
        </is>
      </c>
    </row>
    <row r="15" ht="30" customHeight="1">
      <c r="B15" s="9" t="inlineStr">
        <is>
          <t>Gdy kolumna F jest wypełniona, arkusz liczy kolejny termin od daty ostatniego szkolenia, według odstępu właściwego dla grupy stanowisk.</t>
        </is>
      </c>
    </row>
    <row r="16" ht="30" customHeight="1">
      <c r="B16" s="9" t="inlineStr">
        <is>
          <t>Odstępy są terminami maksymalnymi. Pracodawca ustala częstotliwość po konsultacji z pracownikami lub ich przedstawicielami i może szkolić częściej.</t>
        </is>
      </c>
    </row>
    <row r="17">
      <c r="B17" s="9" t="inlineStr"/>
    </row>
    <row r="18">
      <c r="B18" s="10" t="inlineStr">
        <is>
          <t>Czego arkusz nie robi</t>
        </is>
      </c>
    </row>
    <row r="19" ht="30" customHeight="1">
      <c r="B19" s="9" t="inlineStr">
        <is>
          <t>Nie rozstrzyga, czy pracownika w ogóle trzeba szkolić okresowo. Na stanowiskach administracyjno-biurowych obowiązek może nie występować, jeżeli przeważająca działalność pracodawcy mieści się w grupie o kategorii ryzyka nie wyższej niż trzecia, a ocena ryzyka nie wykazała konieczności szkolenia.</t>
        </is>
      </c>
    </row>
    <row r="20" ht="30" customHeight="1">
      <c r="B20" s="9" t="inlineStr">
        <is>
          <t>Nie zastępuje dokumentacji szkoleniowej: karty szkolenia wstępnego, zaświadczenia ani protokołu egzaminu.</t>
        </is>
      </c>
    </row>
    <row r="21" ht="30" customHeight="1">
      <c r="B21" s="9" t="inlineStr">
        <is>
          <t>Uwaga o pracy zdalnej: do pracownika wykonującego pracę zdalną nie stosuje się przepisu zwalniającego stanowiska administracyjno-biurowe ze szkolenia okresowego (art. 237 z indeksem 3 paragraf 2 z indeksem 2 Kodeksu pracy nie ma zastosowania na podstawie art. 67 z indeksem 31 paragraf 3). Taki pracownik ma szkolenie okresowe na zasadach ogólnych.</t>
        </is>
      </c>
    </row>
    <row r="22">
      <c r="B22" s="9" t="inlineStr"/>
    </row>
    <row r="23">
      <c r="B23" s="10" t="inlineStr">
        <is>
          <t>Podstawa prawna</t>
        </is>
      </c>
    </row>
    <row r="24" ht="30" customHeight="1">
      <c r="B24" s="9" t="inlineStr">
        <is>
          <t>Rozporządzenie Ministra Gospodarki i Pracy z 27 lipca 2004 r. w sprawie szkolenia w dziedzinie bezpieczeństwa i higieny pracy (t.j. Dz. U. z 2024 r. poz. 1327, ze zm.), § 14 i § 15.</t>
        </is>
      </c>
    </row>
    <row r="25" ht="30" customHeight="1">
      <c r="B25" s="9" t="inlineStr">
        <is>
          <t>Ustawa z 26 czerwca 1974 r. Kodeks pracy (t.j. Dz. U. z 2025 r. poz. 277, ze zm.), art. 237 z indeksem 3.</t>
        </is>
      </c>
    </row>
    <row r="26">
      <c r="B26" s="9" t="inlineStr"/>
    </row>
    <row r="27">
      <c r="B27" s="9" t="inlineStr">
        <is>
          <t>NEW PROJECT Andrzej Brzeziński, https://newproject360.pl/szkolenia-bhp-ab/</t>
        </is>
      </c>
    </row>
    <row r="28">
      <c r="B28" s="9" t="inlineStr">
        <is>
          <t>Kontakt: office@newproject360.pl, telefon 663 990 900</t>
        </is>
      </c>
    </row>
    <row r="29">
      <c r="B29" s="9" t="inlineStr">
        <is>
          <t>Stan prawny: 22 sierpnia 2026 r. Wersja arkusza 1.1.</t>
        </is>
      </c>
    </row>
  </sheetData>
  <pageMargins left="0.3" right="0.3" top="0.5" bottom="0.5" header="0.2" footer="0.25"/>
  <pageSetup orientation="portrait" paperSize="9" fitToHeight="0" fitToWidth="1"/>
  <headerFooter>
    <oddHeader/>
    <oddFooter>&amp;L&amp;"Calibri"&amp;8NEW PROJECT Andrzej Brzeziński  |  https://newproject360.pl/szkolenia-bhp-ab/&amp;R&amp;"Calibri"&amp;8Strona &amp;P z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6" customWidth="1" min="3" max="3"/>
    <col width="42" customWidth="1" min="4" max="4"/>
    <col width="18" customWidth="1" min="5" max="5"/>
  </cols>
  <sheetData>
    <row r="1" ht="34" customHeight="1">
      <c r="A1" s="1" t="inlineStr">
        <is>
          <t>Grupa stanowisk</t>
        </is>
      </c>
      <c r="B1" s="1" t="inlineStr">
        <is>
          <t>Odstęp w miesiącach</t>
        </is>
      </c>
      <c r="C1" s="1" t="inlineStr">
        <is>
          <t>Pierwsze szkolenie w miesiącach</t>
        </is>
      </c>
      <c r="D1" s="1" t="inlineStr">
        <is>
          <t>Dopuszczalna forma</t>
        </is>
      </c>
      <c r="E1" s="1" t="inlineStr">
        <is>
          <t>Podstawa</t>
        </is>
      </c>
    </row>
    <row r="2">
      <c r="A2" s="11" t="inlineStr">
        <is>
          <t>Pracodawcy i osoby kierujące pracownikami</t>
        </is>
      </c>
      <c r="B2" s="12" t="n">
        <v>60</v>
      </c>
      <c r="C2" s="12" t="n">
        <v>6</v>
      </c>
      <c r="D2" s="11" t="inlineStr">
        <is>
          <t>kurs, seminarium albo samokształcenie kierowane</t>
        </is>
      </c>
      <c r="E2" s="11" t="inlineStr">
        <is>
          <t>§ 15 ust. 2 i 4</t>
        </is>
      </c>
    </row>
    <row r="3">
      <c r="A3" s="13" t="inlineStr">
        <is>
          <t>Stanowiska robotnicze</t>
        </is>
      </c>
      <c r="B3" s="14" t="n">
        <v>36</v>
      </c>
      <c r="C3" s="14" t="n">
        <v>12</v>
      </c>
      <c r="D3" s="13" t="inlineStr">
        <is>
          <t>instruktaż</t>
        </is>
      </c>
      <c r="E3" s="13" t="inlineStr">
        <is>
          <t>§ 15 ust. 1 i 4</t>
        </is>
      </c>
    </row>
    <row r="4">
      <c r="A4" s="11" t="inlineStr">
        <is>
          <t>Stanowiska robotnicze, prace szczególnie niebezpieczne</t>
        </is>
      </c>
      <c r="B4" s="12" t="n">
        <v>12</v>
      </c>
      <c r="C4" s="12" t="n">
        <v>12</v>
      </c>
      <c r="D4" s="11" t="inlineStr">
        <is>
          <t>instruktaż</t>
        </is>
      </c>
      <c r="E4" s="11" t="inlineStr">
        <is>
          <t>§ 15 ust. 1 i 4</t>
        </is>
      </c>
    </row>
    <row r="5">
      <c r="A5" s="13" t="inlineStr">
        <is>
          <t>Pracownicy inżynieryjno-techniczni</t>
        </is>
      </c>
      <c r="B5" s="14" t="n">
        <v>60</v>
      </c>
      <c r="C5" s="14" t="n">
        <v>12</v>
      </c>
      <c r="D5" s="13" t="inlineStr">
        <is>
          <t>kurs, seminarium albo samokształcenie kierowane</t>
        </is>
      </c>
      <c r="E5" s="13" t="inlineStr">
        <is>
          <t>§ 15 ust. 2 i 4</t>
        </is>
      </c>
    </row>
    <row r="6">
      <c r="A6" s="11" t="inlineStr">
        <is>
          <t>Służba bhp i osoby wykonujące jej zadania</t>
        </is>
      </c>
      <c r="B6" s="12" t="n">
        <v>60</v>
      </c>
      <c r="C6" s="12" t="n">
        <v>12</v>
      </c>
      <c r="D6" s="11" t="inlineStr">
        <is>
          <t>kurs, seminarium albo samokształcenie kierowane</t>
        </is>
      </c>
      <c r="E6" s="11" t="inlineStr">
        <is>
          <t>§ 15 ust. 2 i 4</t>
        </is>
      </c>
    </row>
    <row r="7">
      <c r="A7" s="13" t="inlineStr">
        <is>
          <t>Stanowiska administracyjno-biurowe</t>
        </is>
      </c>
      <c r="B7" s="14" t="n">
        <v>72</v>
      </c>
      <c r="C7" s="14" t="n">
        <v>12</v>
      </c>
      <c r="D7" s="13" t="inlineStr">
        <is>
          <t>kurs, seminarium albo samokształcenie kierowane</t>
        </is>
      </c>
      <c r="E7" s="13" t="inlineStr">
        <is>
          <t>§ 15 ust. 2 i 4</t>
        </is>
      </c>
    </row>
    <row r="8">
      <c r="A8" s="11" t="inlineStr">
        <is>
          <t>Pozostali narażeni albo odpowiedzialni w zakresie bhp</t>
        </is>
      </c>
      <c r="B8" s="12" t="n">
        <v>60</v>
      </c>
      <c r="C8" s="12" t="n">
        <v>12</v>
      </c>
      <c r="D8" s="11" t="inlineStr">
        <is>
          <t>kurs, seminarium albo samokształcenie kierowane</t>
        </is>
      </c>
      <c r="E8" s="11" t="inlineStr">
        <is>
          <t>§ 15 ust. 2 i 4</t>
        </is>
      </c>
    </row>
    <row r="10">
      <c r="A10" s="15" t="inlineStr">
        <is>
          <t>Wartości w tej tabeli pochodzą z rejestru faktów kontrolowanych serwisu. Nie zmieniaj ich ręcznie: zmiana rozporządzenia to zmiana w rejestrze i przebudowa arkusza.</t>
        </is>
      </c>
    </row>
  </sheetData>
  <pageMargins left="0.3" right="0.3" top="0.5" bottom="0.5" header="0.2" footer="0.25"/>
  <pageSetup orientation="landscape" paperSize="9" fitToHeight="0" fitToWidth="1"/>
  <headerFooter>
    <oddHeader/>
    <oddFooter>&amp;L&amp;"Calibri"&amp;8NEW PROJECT Andrzej Brzeziński  |  https://newproject360.pl/szkolenia-bhp-ab/&amp;R&amp;"Calibri"&amp;8Strona &amp;P z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2026-08-29T17:07:13Z</dcterms:created>
  <dcterms:modified xmlns:dcterms="http://purl.org/dc/terms/" xmlns:xsi="http://www.w3.org/2001/XMLSchema-instance" xsi:type="dcterms:W3CDTF">2026-08-29T17:07:13Z</dcterms:modified>
</cp:coreProperties>
</file>